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atsuma-sv\共有\Ⅰ-1.総務部\経理\2.請求\新・自社請求書\薩摩宛書式請求書\R5.10～インボイス対応版\"/>
    </mc:Choice>
  </mc:AlternateContent>
  <xr:revisionPtr revIDLastSave="0" documentId="13_ncr:1_{1937969B-08A8-4D4B-80A9-AF7A3EB434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ステップ" sheetId="76" r:id="rId1"/>
    <sheet name="請求書（控）" sheetId="69" r:id="rId2"/>
    <sheet name="請求書（正）" sheetId="70" r:id="rId3"/>
    <sheet name="作業内容入力シート 【鳶工用】" sheetId="71" r:id="rId4"/>
    <sheet name="作業内容入力シート 【土工用】" sheetId="72" r:id="rId5"/>
  </sheets>
  <definedNames>
    <definedName name="_xlnm.Print_Area" localSheetId="4">'作業内容入力シート 【土工用】'!$B$2:$AK$29</definedName>
    <definedName name="_xlnm.Print_Area" localSheetId="3">'作業内容入力シート 【鳶工用】'!$B$2:$AK$29</definedName>
    <definedName name="_xlnm.Print_Area" localSheetId="1">'請求書（控）'!$A$1:$U$37</definedName>
    <definedName name="_xlnm.Print_Area" localSheetId="2">'請求書（正）'!$A$1:$U$37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69" l="1"/>
  <c r="J14" i="69"/>
  <c r="J11" i="69"/>
  <c r="C2" i="71" l="1"/>
  <c r="D9" i="70" s="1"/>
  <c r="BV29" i="72" l="1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BX29" i="72" s="1"/>
  <c r="BV28" i="72"/>
  <c r="BU28" i="72"/>
  <c r="BT28" i="72"/>
  <c r="BS28" i="72"/>
  <c r="BR28" i="72"/>
  <c r="BQ28" i="72"/>
  <c r="BP28" i="72"/>
  <c r="BO28" i="72"/>
  <c r="BN28" i="72"/>
  <c r="BM28" i="72"/>
  <c r="BL28" i="72"/>
  <c r="BK28" i="72"/>
  <c r="BJ28" i="72"/>
  <c r="BI28" i="72"/>
  <c r="BH28" i="72"/>
  <c r="BG28" i="72"/>
  <c r="BF28" i="72"/>
  <c r="BE28" i="72"/>
  <c r="BD28" i="72"/>
  <c r="BC28" i="72"/>
  <c r="BB28" i="72"/>
  <c r="BA28" i="72"/>
  <c r="AZ28" i="72"/>
  <c r="AY28" i="72"/>
  <c r="AX28" i="72"/>
  <c r="AW28" i="72"/>
  <c r="AV28" i="72"/>
  <c r="AU28" i="72"/>
  <c r="AT28" i="72"/>
  <c r="AS28" i="72"/>
  <c r="AR28" i="72"/>
  <c r="BW28" i="72" s="1"/>
  <c r="BX27" i="72"/>
  <c r="BW26" i="72"/>
  <c r="BX25" i="72"/>
  <c r="BW24" i="72"/>
  <c r="BX23" i="72"/>
  <c r="BW22" i="72"/>
  <c r="BX21" i="72"/>
  <c r="BW20" i="72"/>
  <c r="BX19" i="72"/>
  <c r="BW18" i="72"/>
  <c r="BX17" i="72"/>
  <c r="BW16" i="72"/>
  <c r="BX15" i="72"/>
  <c r="BW14" i="72"/>
  <c r="BX13" i="72"/>
  <c r="BW12" i="72"/>
  <c r="BX11" i="72"/>
  <c r="BW10" i="72"/>
  <c r="BX9" i="72"/>
  <c r="BW8" i="72"/>
  <c r="BX7" i="72"/>
  <c r="BW6" i="72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BX29" i="71" s="1"/>
  <c r="BV28" i="71"/>
  <c r="BU28" i="71"/>
  <c r="BT28" i="71"/>
  <c r="BS28" i="71"/>
  <c r="BR28" i="71"/>
  <c r="BQ28" i="71"/>
  <c r="BP28" i="71"/>
  <c r="BO28" i="71"/>
  <c r="BN28" i="71"/>
  <c r="BM28" i="71"/>
  <c r="BL28" i="71"/>
  <c r="BK28" i="71"/>
  <c r="BJ28" i="71"/>
  <c r="BI28" i="71"/>
  <c r="BH28" i="71"/>
  <c r="BG28" i="71"/>
  <c r="BF28" i="71"/>
  <c r="BE28" i="71"/>
  <c r="BD28" i="71"/>
  <c r="BC28" i="71"/>
  <c r="BB28" i="71"/>
  <c r="BA28" i="71"/>
  <c r="AZ28" i="71"/>
  <c r="AY28" i="71"/>
  <c r="AX28" i="71"/>
  <c r="AW28" i="71"/>
  <c r="AV28" i="71"/>
  <c r="AU28" i="71"/>
  <c r="AT28" i="71"/>
  <c r="AS28" i="71"/>
  <c r="BW28" i="71" s="1"/>
  <c r="AR28" i="71"/>
  <c r="BX27" i="71"/>
  <c r="BW26" i="71"/>
  <c r="BX25" i="71"/>
  <c r="BW24" i="71"/>
  <c r="BX23" i="71"/>
  <c r="BW22" i="71"/>
  <c r="BX21" i="71"/>
  <c r="BW20" i="71"/>
  <c r="BX19" i="71"/>
  <c r="BW18" i="71"/>
  <c r="BX17" i="71"/>
  <c r="BW16" i="71"/>
  <c r="BX15" i="71"/>
  <c r="BW14" i="71"/>
  <c r="BX13" i="71"/>
  <c r="BW12" i="71"/>
  <c r="BX11" i="71"/>
  <c r="BW10" i="71"/>
  <c r="BX9" i="71"/>
  <c r="BW8" i="71"/>
  <c r="BX7" i="71"/>
  <c r="BW6" i="71"/>
  <c r="AM24" i="70"/>
  <c r="AM22" i="70"/>
  <c r="O24" i="70" l="1"/>
  <c r="G33" i="70"/>
  <c r="O32" i="70"/>
  <c r="S32" i="70" s="1"/>
  <c r="O33" i="70"/>
  <c r="S33" i="70" s="1"/>
  <c r="G32" i="70"/>
  <c r="D9" i="69"/>
  <c r="J9" i="69" l="1"/>
  <c r="J10" i="69"/>
  <c r="G22" i="69" l="1"/>
  <c r="L22" i="70" l="1"/>
  <c r="O31" i="70"/>
  <c r="S31" i="70" s="1"/>
  <c r="O25" i="70"/>
  <c r="S25" i="70" s="1"/>
  <c r="O29" i="70"/>
  <c r="S29" i="70" s="1"/>
  <c r="O28" i="70"/>
  <c r="S28" i="70" s="1"/>
  <c r="G31" i="70"/>
  <c r="G30" i="70"/>
  <c r="G29" i="70"/>
  <c r="G28" i="70"/>
  <c r="G25" i="70"/>
  <c r="G24" i="70"/>
  <c r="S24" i="70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AI28" i="72"/>
  <c r="AH28" i="72"/>
  <c r="AG28" i="72"/>
  <c r="AF28" i="72"/>
  <c r="AE28" i="72"/>
  <c r="AD28" i="72"/>
  <c r="AC28" i="72"/>
  <c r="AB28" i="72"/>
  <c r="AA28" i="72"/>
  <c r="Z28" i="72"/>
  <c r="Y28" i="72"/>
  <c r="X28" i="72"/>
  <c r="W28" i="72"/>
  <c r="V28" i="72"/>
  <c r="U28" i="72"/>
  <c r="T28" i="72"/>
  <c r="S28" i="72"/>
  <c r="R28" i="72"/>
  <c r="Q28" i="72"/>
  <c r="P28" i="72"/>
  <c r="O28" i="72"/>
  <c r="N28" i="72"/>
  <c r="M28" i="72"/>
  <c r="L28" i="72"/>
  <c r="K28" i="72"/>
  <c r="J28" i="72"/>
  <c r="I28" i="72"/>
  <c r="H28" i="72"/>
  <c r="G28" i="72"/>
  <c r="F28" i="72"/>
  <c r="E28" i="72"/>
  <c r="AK27" i="72"/>
  <c r="AJ26" i="72"/>
  <c r="AK25" i="72"/>
  <c r="AJ24" i="72"/>
  <c r="AK23" i="72"/>
  <c r="AJ22" i="72"/>
  <c r="AK21" i="72"/>
  <c r="AJ20" i="72"/>
  <c r="AK19" i="72"/>
  <c r="AJ18" i="72"/>
  <c r="AK17" i="72"/>
  <c r="AJ16" i="72"/>
  <c r="AK15" i="72"/>
  <c r="AJ14" i="72"/>
  <c r="AK13" i="72"/>
  <c r="AJ12" i="72"/>
  <c r="AK11" i="72"/>
  <c r="AJ10" i="72"/>
  <c r="AK9" i="72"/>
  <c r="AJ8" i="72"/>
  <c r="AK7" i="72"/>
  <c r="AJ6" i="72"/>
  <c r="O1" i="69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AI28" i="71"/>
  <c r="AH28" i="71"/>
  <c r="AG28" i="71"/>
  <c r="AF28" i="71"/>
  <c r="AE28" i="71"/>
  <c r="AD28" i="71"/>
  <c r="AC28" i="71"/>
  <c r="AB28" i="71"/>
  <c r="AA28" i="71"/>
  <c r="Z28" i="71"/>
  <c r="Y28" i="71"/>
  <c r="X28" i="71"/>
  <c r="W28" i="71"/>
  <c r="V28" i="71"/>
  <c r="U28" i="71"/>
  <c r="T28" i="71"/>
  <c r="S28" i="71"/>
  <c r="R28" i="71"/>
  <c r="Q28" i="71"/>
  <c r="P28" i="71"/>
  <c r="O28" i="71"/>
  <c r="N28" i="71"/>
  <c r="M28" i="71"/>
  <c r="L28" i="71"/>
  <c r="K28" i="71"/>
  <c r="J28" i="71"/>
  <c r="I28" i="71"/>
  <c r="H28" i="71"/>
  <c r="G28" i="71"/>
  <c r="F28" i="71"/>
  <c r="E28" i="71"/>
  <c r="AK27" i="71"/>
  <c r="AJ26" i="71"/>
  <c r="AK25" i="71"/>
  <c r="AJ24" i="71"/>
  <c r="AK23" i="71"/>
  <c r="AJ22" i="71"/>
  <c r="AK21" i="71"/>
  <c r="AJ20" i="71"/>
  <c r="AK19" i="71"/>
  <c r="AJ18" i="71"/>
  <c r="AK17" i="71"/>
  <c r="AJ16" i="71"/>
  <c r="AK15" i="71"/>
  <c r="AJ14" i="71"/>
  <c r="AK13" i="71"/>
  <c r="AJ12" i="71"/>
  <c r="AK11" i="71"/>
  <c r="AJ10" i="71"/>
  <c r="AK9" i="71"/>
  <c r="AJ8" i="71"/>
  <c r="AK7" i="71"/>
  <c r="AJ6" i="71"/>
  <c r="L24" i="70"/>
  <c r="AJ28" i="72" l="1"/>
  <c r="E26" i="70" s="1"/>
  <c r="AK29" i="72"/>
  <c r="AJ28" i="71"/>
  <c r="E22" i="70" s="1"/>
  <c r="G22" i="70" s="1"/>
  <c r="AK29" i="71"/>
  <c r="G26" i="70" l="1"/>
  <c r="O26" i="70"/>
  <c r="S26" i="70" s="1"/>
  <c r="O22" i="70"/>
  <c r="S22" i="70" s="1"/>
  <c r="E27" i="70"/>
  <c r="E23" i="70"/>
  <c r="G23" i="70" l="1"/>
  <c r="O23" i="70"/>
  <c r="S23" i="70" s="1"/>
  <c r="O27" i="70"/>
  <c r="S27" i="70" s="1"/>
  <c r="G27" i="70"/>
  <c r="E34" i="70" l="1"/>
  <c r="J17" i="70" s="1"/>
  <c r="O34" i="70"/>
  <c r="O36" i="70" s="1"/>
  <c r="O37" i="70" s="1"/>
  <c r="E36" i="70" l="1"/>
  <c r="O17" i="70" s="1"/>
  <c r="D14" i="70" s="1"/>
  <c r="J17" i="69"/>
  <c r="S17" i="70" l="1"/>
  <c r="E37" i="70"/>
  <c r="O17" i="69"/>
  <c r="D14" i="69" s="1"/>
  <c r="D12" i="70" l="1"/>
  <c r="D12" i="69" s="1"/>
  <c r="S17" i="69"/>
</calcChain>
</file>

<file path=xl/sharedStrings.xml><?xml version="1.0" encoding="utf-8"?>
<sst xmlns="http://schemas.openxmlformats.org/spreadsheetml/2006/main" count="380" uniqueCount="101">
  <si>
    <t>計</t>
    <rPh sb="0" eb="1">
      <t>ケイ</t>
    </rPh>
    <phoneticPr fontId="3"/>
  </si>
  <si>
    <t>人工</t>
    <rPh sb="0" eb="1">
      <t>ニン</t>
    </rPh>
    <rPh sb="1" eb="2">
      <t>ク</t>
    </rPh>
    <phoneticPr fontId="3"/>
  </si>
  <si>
    <t>時間</t>
    <rPh sb="0" eb="2">
      <t>ジカン</t>
    </rPh>
    <phoneticPr fontId="3"/>
  </si>
  <si>
    <t>常傭工事計</t>
    <rPh sb="0" eb="1">
      <t>ツネ</t>
    </rPh>
    <rPh sb="1" eb="2">
      <t>ヨウ</t>
    </rPh>
    <rPh sb="2" eb="4">
      <t>コウジ</t>
    </rPh>
    <rPh sb="4" eb="5">
      <t>ケイ</t>
    </rPh>
    <phoneticPr fontId="3"/>
  </si>
  <si>
    <t>残業</t>
    <rPh sb="0" eb="2">
      <t>ザンギョウ</t>
    </rPh>
    <phoneticPr fontId="6"/>
  </si>
  <si>
    <t>円</t>
    <rPh sb="0" eb="1">
      <t>エン</t>
    </rPh>
    <phoneticPr fontId="6"/>
  </si>
  <si>
    <t>当　月　支　払　内　訳</t>
    <rPh sb="0" eb="1">
      <t>トウ</t>
    </rPh>
    <rPh sb="2" eb="3">
      <t>ツキ</t>
    </rPh>
    <rPh sb="4" eb="5">
      <t>シ</t>
    </rPh>
    <rPh sb="6" eb="7">
      <t>バライ</t>
    </rPh>
    <rPh sb="8" eb="9">
      <t>ナイ</t>
    </rPh>
    <rPh sb="10" eb="11">
      <t>ワケ</t>
    </rPh>
    <phoneticPr fontId="6"/>
  </si>
  <si>
    <t>単　価</t>
    <rPh sb="0" eb="1">
      <t>タン</t>
    </rPh>
    <rPh sb="2" eb="3">
      <t>アタイ</t>
    </rPh>
    <phoneticPr fontId="6"/>
  </si>
  <si>
    <t>人工</t>
    <rPh sb="0" eb="1">
      <t>ニン</t>
    </rPh>
    <rPh sb="1" eb="2">
      <t>コウ</t>
    </rPh>
    <phoneticPr fontId="6"/>
  </si>
  <si>
    <t>A</t>
    <phoneticPr fontId="6"/>
  </si>
  <si>
    <t>請求すべき出来高金額</t>
    <rPh sb="0" eb="2">
      <t>セイキュウ</t>
    </rPh>
    <rPh sb="5" eb="8">
      <t>デキダカ</t>
    </rPh>
    <rPh sb="8" eb="10">
      <t>キンガク</t>
    </rPh>
    <phoneticPr fontId="6"/>
  </si>
  <si>
    <t>工　種</t>
    <rPh sb="0" eb="1">
      <t>コウ</t>
    </rPh>
    <rPh sb="2" eb="3">
      <t>シュ</t>
    </rPh>
    <phoneticPr fontId="6"/>
  </si>
  <si>
    <t>B</t>
    <phoneticPr fontId="6"/>
  </si>
  <si>
    <t>電話/FAX番号</t>
    <rPh sb="0" eb="2">
      <t>デンワ</t>
    </rPh>
    <rPh sb="6" eb="8">
      <t>バンゴウ</t>
    </rPh>
    <phoneticPr fontId="6"/>
  </si>
  <si>
    <t>内消費税</t>
    <rPh sb="0" eb="1">
      <t>ウチ</t>
    </rPh>
    <rPh sb="1" eb="4">
      <t>ショウヒゼイ</t>
    </rPh>
    <phoneticPr fontId="6"/>
  </si>
  <si>
    <t>【今回請求金額】</t>
    <rPh sb="1" eb="3">
      <t>コンカイ</t>
    </rPh>
    <rPh sb="3" eb="7">
      <t>セイキュウキンガク</t>
    </rPh>
    <phoneticPr fontId="6"/>
  </si>
  <si>
    <t>会社名　　　　　　　　　　　　　　　　代表者名</t>
    <rPh sb="0" eb="2">
      <t>カイシャ</t>
    </rPh>
    <rPh sb="2" eb="3">
      <t>ナ</t>
    </rPh>
    <rPh sb="19" eb="22">
      <t>ダイヒョウシャ</t>
    </rPh>
    <rPh sb="22" eb="23">
      <t>ナ</t>
    </rPh>
    <phoneticPr fontId="6"/>
  </si>
  <si>
    <t>【　工事名称   】</t>
    <rPh sb="2" eb="6">
      <t>コウジメイショウ</t>
    </rPh>
    <phoneticPr fontId="6"/>
  </si>
  <si>
    <t>薩摩建設株式会社　御中　　　下記の通り、請求致します。</t>
    <rPh sb="0" eb="4">
      <t>サツマケンセツ</t>
    </rPh>
    <rPh sb="4" eb="8">
      <t>カブシキカイシャ</t>
    </rPh>
    <rPh sb="9" eb="11">
      <t>オンチュウ</t>
    </rPh>
    <rPh sb="14" eb="16">
      <t>カキ</t>
    </rPh>
    <rPh sb="17" eb="18">
      <t>トオ</t>
    </rPh>
    <rPh sb="20" eb="22">
      <t>セイキュウ</t>
    </rPh>
    <rPh sb="22" eb="23">
      <t>イタ</t>
    </rPh>
    <phoneticPr fontId="6"/>
  </si>
  <si>
    <t>請求書（正）</t>
    <rPh sb="0" eb="3">
      <t>セイキュウショ</t>
    </rPh>
    <rPh sb="4" eb="5">
      <t>セイ</t>
    </rPh>
    <phoneticPr fontId="6"/>
  </si>
  <si>
    <t>契約金額（税込）</t>
    <rPh sb="0" eb="2">
      <t>ケイヤク</t>
    </rPh>
    <rPh sb="2" eb="4">
      <t>キンガク</t>
    </rPh>
    <rPh sb="5" eb="7">
      <t>ゼイコミ</t>
    </rPh>
    <phoneticPr fontId="3"/>
  </si>
  <si>
    <t>前回迄領収額（税込）</t>
    <rPh sb="0" eb="2">
      <t>ゼンカイ</t>
    </rPh>
    <rPh sb="2" eb="3">
      <t>マデ</t>
    </rPh>
    <rPh sb="3" eb="5">
      <t>リョウシュウ</t>
    </rPh>
    <rPh sb="5" eb="6">
      <t>ガク</t>
    </rPh>
    <rPh sb="7" eb="9">
      <t>ゼイコミ</t>
    </rPh>
    <phoneticPr fontId="3"/>
  </si>
  <si>
    <t>今回請求金額（税別）</t>
    <rPh sb="0" eb="2">
      <t>コンカイ</t>
    </rPh>
    <rPh sb="2" eb="4">
      <t>セイキュウ</t>
    </rPh>
    <rPh sb="4" eb="5">
      <t>キン</t>
    </rPh>
    <rPh sb="5" eb="6">
      <t>ガク</t>
    </rPh>
    <rPh sb="7" eb="9">
      <t>ゼイベツ</t>
    </rPh>
    <phoneticPr fontId="3"/>
  </si>
  <si>
    <t>消費税</t>
    <rPh sb="0" eb="3">
      <t>ショウヒゼイ</t>
    </rPh>
    <phoneticPr fontId="3"/>
  </si>
  <si>
    <t>（備　考）</t>
    <rPh sb="1" eb="2">
      <t>ビ</t>
    </rPh>
    <rPh sb="3" eb="4">
      <t>コウ</t>
    </rPh>
    <phoneticPr fontId="3"/>
  </si>
  <si>
    <t>＜記載方法＞</t>
    <rPh sb="1" eb="3">
      <t>キサイ</t>
    </rPh>
    <rPh sb="3" eb="5">
      <t>ホウホウ</t>
    </rPh>
    <phoneticPr fontId="3"/>
  </si>
  <si>
    <t>　   なお、期日指定日を経過したものは</t>
    <rPh sb="7" eb="9">
      <t>キジツ</t>
    </rPh>
    <rPh sb="9" eb="12">
      <t>シテイビ</t>
    </rPh>
    <rPh sb="13" eb="15">
      <t>ケイカ</t>
    </rPh>
    <phoneticPr fontId="3"/>
  </si>
  <si>
    <t xml:space="preserve">  　 当該月の支払い対象になりません。</t>
    <rPh sb="4" eb="6">
      <t>トウガイ</t>
    </rPh>
    <rPh sb="6" eb="7">
      <t>ツキ</t>
    </rPh>
    <rPh sb="8" eb="10">
      <t>シハライ</t>
    </rPh>
    <rPh sb="11" eb="13">
      <t>タイショウ</t>
    </rPh>
    <phoneticPr fontId="3"/>
  </si>
  <si>
    <t>１．　本書は太枠内のみ記入してください。</t>
    <rPh sb="3" eb="5">
      <t>ホンショ</t>
    </rPh>
    <rPh sb="6" eb="8">
      <t>フトワク</t>
    </rPh>
    <rPh sb="8" eb="9">
      <t>ナイ</t>
    </rPh>
    <rPh sb="11" eb="13">
      <t>キニュウ</t>
    </rPh>
    <phoneticPr fontId="3"/>
  </si>
  <si>
    <t>２．　毎月指定期日までに必着のこと。</t>
    <rPh sb="3" eb="5">
      <t>マイツキ</t>
    </rPh>
    <rPh sb="5" eb="9">
      <t>シテイキジツ</t>
    </rPh>
    <rPh sb="12" eb="14">
      <t>ヒッチャク</t>
    </rPh>
    <phoneticPr fontId="3"/>
  </si>
  <si>
    <t>請求書（控）</t>
    <rPh sb="0" eb="3">
      <t>セイキュウショ</t>
    </rPh>
    <rPh sb="4" eb="5">
      <t>ヒカ</t>
    </rPh>
    <phoneticPr fontId="6"/>
  </si>
  <si>
    <t>金額</t>
    <rPh sb="0" eb="2">
      <t>キンガク</t>
    </rPh>
    <phoneticPr fontId="6"/>
  </si>
  <si>
    <t>　   打合せのうえ記入してください。</t>
    <rPh sb="4" eb="6">
      <t>ウチアワ</t>
    </rPh>
    <rPh sb="10" eb="12">
      <t>キニュウ</t>
    </rPh>
    <phoneticPr fontId="3"/>
  </si>
  <si>
    <t>作業員名または作業内容</t>
    <rPh sb="0" eb="3">
      <t>サギョウイン</t>
    </rPh>
    <rPh sb="3" eb="4">
      <t>ナ</t>
    </rPh>
    <rPh sb="7" eb="11">
      <t>サギョウナイヨウ</t>
    </rPh>
    <phoneticPr fontId="3"/>
  </si>
  <si>
    <t>工事　名称</t>
    <rPh sb="0" eb="2">
      <t>コウジ</t>
    </rPh>
    <rPh sb="3" eb="5">
      <t>メイショウ</t>
    </rPh>
    <phoneticPr fontId="3"/>
  </si>
  <si>
    <t>法定福利費</t>
    <rPh sb="0" eb="5">
      <t>ホウテイフクリヒ</t>
    </rPh>
    <phoneticPr fontId="3"/>
  </si>
  <si>
    <t>請求金額（税込）</t>
    <rPh sb="0" eb="2">
      <t>セイキュウ</t>
    </rPh>
    <rPh sb="2" eb="4">
      <t>キンガク</t>
    </rPh>
    <rPh sb="5" eb="7">
      <t>ゼイコミ</t>
    </rPh>
    <phoneticPr fontId="3"/>
  </si>
  <si>
    <t>１． 本書は3枚1組で所要事項をもれなく記入の</t>
    <rPh sb="3" eb="5">
      <t>ホンショ</t>
    </rPh>
    <rPh sb="7" eb="8">
      <t>マイ</t>
    </rPh>
    <rPh sb="9" eb="10">
      <t>クミ</t>
    </rPh>
    <rPh sb="11" eb="13">
      <t>ショヨウ</t>
    </rPh>
    <rPh sb="13" eb="15">
      <t>ジコウ</t>
    </rPh>
    <rPh sb="20" eb="22">
      <t>キニュウ</t>
    </rPh>
    <phoneticPr fontId="3"/>
  </si>
  <si>
    <t xml:space="preserve">   　うえ、（控）を除き2部提出してください。</t>
    <rPh sb="8" eb="9">
      <t>ヒカ</t>
    </rPh>
    <rPh sb="11" eb="12">
      <t>ノゾ</t>
    </rPh>
    <rPh sb="14" eb="15">
      <t>ブ</t>
    </rPh>
    <rPh sb="15" eb="17">
      <t>テイシュツ</t>
    </rPh>
    <phoneticPr fontId="3"/>
  </si>
  <si>
    <t>３． 記入に際して不明なところは当社係員と</t>
    <rPh sb="3" eb="5">
      <t>キニュウ</t>
    </rPh>
    <rPh sb="6" eb="7">
      <t>サイ</t>
    </rPh>
    <rPh sb="9" eb="11">
      <t>フメイ</t>
    </rPh>
    <rPh sb="16" eb="18">
      <t>トウシャ</t>
    </rPh>
    <rPh sb="18" eb="20">
      <t>カカリイン</t>
    </rPh>
    <phoneticPr fontId="3"/>
  </si>
  <si>
    <t>２． 作業内容入力シートの計は請求書（正）へ</t>
    <rPh sb="3" eb="7">
      <t>サギョウナイヨウ</t>
    </rPh>
    <rPh sb="7" eb="9">
      <t>ニュウリョク</t>
    </rPh>
    <rPh sb="13" eb="14">
      <t>ケイ</t>
    </rPh>
    <rPh sb="15" eb="18">
      <t>セイキュウショ</t>
    </rPh>
    <rPh sb="19" eb="20">
      <t>セイ</t>
    </rPh>
    <phoneticPr fontId="3"/>
  </si>
  <si>
    <t>　　 請求金額は（正）から（控）へ転記されます。</t>
    <rPh sb="3" eb="5">
      <t>セイキュウ</t>
    </rPh>
    <rPh sb="5" eb="7">
      <t>キンガク</t>
    </rPh>
    <rPh sb="9" eb="10">
      <t>セイ</t>
    </rPh>
    <rPh sb="14" eb="15">
      <t>ヒカ</t>
    </rPh>
    <rPh sb="17" eb="19">
      <t>テンキ</t>
    </rPh>
    <phoneticPr fontId="3"/>
  </si>
  <si>
    <t>人工</t>
    <rPh sb="0" eb="2">
      <t>ニンク</t>
    </rPh>
    <phoneticPr fontId="3"/>
  </si>
  <si>
    <t>残業</t>
    <rPh sb="0" eb="2">
      <t>ザンギョウ</t>
    </rPh>
    <phoneticPr fontId="3"/>
  </si>
  <si>
    <t>鳶工</t>
    <rPh sb="0" eb="1">
      <t>トビ</t>
    </rPh>
    <rPh sb="1" eb="2">
      <t>コウ</t>
    </rPh>
    <phoneticPr fontId="3"/>
  </si>
  <si>
    <t>日　付　：　　　　　　年　　　　月　　　　日</t>
    <rPh sb="0" eb="1">
      <t>ヒ</t>
    </rPh>
    <rPh sb="2" eb="3">
      <t>ツ</t>
    </rPh>
    <rPh sb="11" eb="12">
      <t>ネン</t>
    </rPh>
    <rPh sb="16" eb="17">
      <t>ガツ</t>
    </rPh>
    <rPh sb="21" eb="22">
      <t>ニチ</t>
    </rPh>
    <phoneticPr fontId="6"/>
  </si>
  <si>
    <t>土工</t>
    <rPh sb="0" eb="2">
      <t>ドコウ</t>
    </rPh>
    <phoneticPr fontId="3"/>
  </si>
  <si>
    <t>法定福利費</t>
    <rPh sb="0" eb="5">
      <t>ホウテイフクリヒ</t>
    </rPh>
    <phoneticPr fontId="3"/>
  </si>
  <si>
    <t>土工</t>
    <rPh sb="0" eb="2">
      <t>ドコウ</t>
    </rPh>
    <phoneticPr fontId="3"/>
  </si>
  <si>
    <t>法定福利費</t>
    <phoneticPr fontId="3"/>
  </si>
  <si>
    <t>作　業　内　容　表</t>
    <phoneticPr fontId="3"/>
  </si>
  <si>
    <t>～</t>
    <phoneticPr fontId="3"/>
  </si>
  <si>
    <t>）</t>
    <phoneticPr fontId="3"/>
  </si>
  <si>
    <t>（</t>
    <phoneticPr fontId="3"/>
  </si>
  <si>
    <t>会社名：　　　　　　　　　　　　　　　　　</t>
    <phoneticPr fontId="3"/>
  </si>
  <si>
    <t>【鳶工】</t>
    <rPh sb="2" eb="3">
      <t>コウ</t>
    </rPh>
    <phoneticPr fontId="3"/>
  </si>
  <si>
    <t>【土工】</t>
    <rPh sb="1" eb="3">
      <t>ドコウ</t>
    </rPh>
    <phoneticPr fontId="3"/>
  </si>
  <si>
    <t>⇒《入力方法》⇒</t>
    <rPh sb="4" eb="6">
      <t>ホウホウ</t>
    </rPh>
    <phoneticPr fontId="3"/>
  </si>
  <si>
    <t>⇒《入力方法》⇒</t>
    <rPh sb="2" eb="4">
      <t>ニュウリョク</t>
    </rPh>
    <rPh sb="4" eb="6">
      <t>ホウホウ</t>
    </rPh>
    <phoneticPr fontId="3"/>
  </si>
  <si>
    <t>薩摩　太郎</t>
    <rPh sb="0" eb="2">
      <t>サツマ</t>
    </rPh>
    <rPh sb="3" eb="5">
      <t>タロウ</t>
    </rPh>
    <phoneticPr fontId="3"/>
  </si>
  <si>
    <t>＜入力ステップ＞</t>
    <rPh sb="1" eb="3">
      <t>ニュウリョク</t>
    </rPh>
    <phoneticPr fontId="3"/>
  </si>
  <si>
    <t>STEP1.</t>
    <phoneticPr fontId="3"/>
  </si>
  <si>
    <t>STEP2.</t>
    <phoneticPr fontId="3"/>
  </si>
  <si>
    <t>STEP3.</t>
    <phoneticPr fontId="3"/>
  </si>
  <si>
    <t>本書「請求書（正）」を薩摩へご提出ください。</t>
    <rPh sb="0" eb="2">
      <t>ホンショ</t>
    </rPh>
    <rPh sb="3" eb="5">
      <t>セイキュウ</t>
    </rPh>
    <rPh sb="5" eb="6">
      <t>ショ</t>
    </rPh>
    <rPh sb="7" eb="8">
      <t>セイ</t>
    </rPh>
    <rPh sb="11" eb="13">
      <t>サツマ</t>
    </rPh>
    <rPh sb="15" eb="17">
      <t>テイシュツ</t>
    </rPh>
    <phoneticPr fontId="3"/>
  </si>
  <si>
    <t>請求書（正）に必要事項を入力ください。</t>
    <rPh sb="0" eb="3">
      <t>セイキュウショ</t>
    </rPh>
    <rPh sb="4" eb="5">
      <t>セイ</t>
    </rPh>
    <rPh sb="7" eb="11">
      <t>ヒツヨウジコウ</t>
    </rPh>
    <rPh sb="12" eb="14">
      <t>ニュウリョク</t>
    </rPh>
    <phoneticPr fontId="3"/>
  </si>
  <si>
    <t>作業内容入力シート【鳶工用】、【土工用】に集計内容を入力ください。</t>
    <rPh sb="0" eb="4">
      <t>サギョウナイヨウ</t>
    </rPh>
    <rPh sb="4" eb="6">
      <t>ニュウリョク</t>
    </rPh>
    <rPh sb="10" eb="13">
      <t>トビコウヨウ</t>
    </rPh>
    <rPh sb="16" eb="19">
      <t>ドコウヨウ</t>
    </rPh>
    <rPh sb="21" eb="25">
      <t>シュウケイナイヨウ</t>
    </rPh>
    <rPh sb="26" eb="28">
      <t>ニュウリョク</t>
    </rPh>
    <phoneticPr fontId="3"/>
  </si>
  <si>
    <t>「請求書（控）」は御社にて控えとして保管ください。</t>
    <rPh sb="1" eb="4">
      <t>セイキュウショ</t>
    </rPh>
    <rPh sb="5" eb="6">
      <t>ヒカ</t>
    </rPh>
    <rPh sb="9" eb="11">
      <t>オンシャ</t>
    </rPh>
    <rPh sb="13" eb="14">
      <t>ヒカ</t>
    </rPh>
    <rPh sb="18" eb="20">
      <t>ホカン</t>
    </rPh>
    <phoneticPr fontId="3"/>
  </si>
  <si>
    <t>※各用紙の入力方法は、各シートの右側にございます。</t>
    <rPh sb="1" eb="2">
      <t>カク</t>
    </rPh>
    <rPh sb="2" eb="4">
      <t>ヨウシ</t>
    </rPh>
    <rPh sb="5" eb="9">
      <t>ニュウリョクホウホウ</t>
    </rPh>
    <rPh sb="11" eb="12">
      <t>カク</t>
    </rPh>
    <rPh sb="16" eb="18">
      <t>ミギガワ</t>
    </rPh>
    <phoneticPr fontId="3"/>
  </si>
  <si>
    <t>　ご参照ください。</t>
    <rPh sb="2" eb="4">
      <t>サンショウ</t>
    </rPh>
    <phoneticPr fontId="3"/>
  </si>
  <si>
    <t>黄色のシートのみ入力ください。</t>
    <rPh sb="0" eb="2">
      <t>キイロ</t>
    </rPh>
    <rPh sb="8" eb="10">
      <t>ニュウリョク</t>
    </rPh>
    <phoneticPr fontId="3"/>
  </si>
  <si>
    <t>振　込　先</t>
    <rPh sb="0" eb="1">
      <t>シン</t>
    </rPh>
    <rPh sb="2" eb="3">
      <t>コミ</t>
    </rPh>
    <rPh sb="4" eb="5">
      <t>サキ</t>
    </rPh>
    <phoneticPr fontId="3"/>
  </si>
  <si>
    <t>金融機関名</t>
    <rPh sb="0" eb="5">
      <t>キンユウキカンメイ</t>
    </rPh>
    <phoneticPr fontId="3"/>
  </si>
  <si>
    <t>支店名</t>
    <rPh sb="0" eb="2">
      <t>シテン</t>
    </rPh>
    <rPh sb="2" eb="3">
      <t>メイ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</si>
  <si>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</si>
  <si>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4">
      <t>コウザバンゴウ</t>
    </rPh>
    <phoneticPr fontId="3"/>
  </si>
  <si>
    <t>口座名義</t>
    <rPh sb="0" eb="2">
      <t>コウザ</t>
    </rPh>
    <rPh sb="2" eb="4">
      <t>メイギ</t>
    </rPh>
    <phoneticPr fontId="3"/>
  </si>
  <si>
    <t>普通 ・ 当座</t>
    <rPh sb="0" eb="2">
      <t>フツウ</t>
    </rPh>
    <rPh sb="5" eb="7">
      <t>トウザ</t>
    </rPh>
    <phoneticPr fontId="3"/>
  </si>
  <si>
    <t>金額</t>
    <rPh sb="0" eb="2">
      <t>キンガク</t>
    </rPh>
    <phoneticPr fontId="3"/>
  </si>
  <si>
    <t>＜注意事項＞</t>
    <phoneticPr fontId="3"/>
  </si>
  <si>
    <t>　　 反映されます。</t>
    <rPh sb="3" eb="5">
      <t>ハンエイ</t>
    </rPh>
    <phoneticPr fontId="3"/>
  </si>
  <si>
    <t>住所</t>
    <rPh sb="0" eb="2">
      <t>ジュウショ</t>
    </rPh>
    <phoneticPr fontId="3"/>
  </si>
  <si>
    <t>登録番号</t>
    <rPh sb="0" eb="4">
      <t>トウロクバンゴウ</t>
    </rPh>
    <phoneticPr fontId="3"/>
  </si>
  <si>
    <t>【工事名称】</t>
    <rPh sb="1" eb="5">
      <t>コウジメイショウ</t>
    </rPh>
    <phoneticPr fontId="6"/>
  </si>
  <si>
    <t>登録番号</t>
    <rPh sb="0" eb="4">
      <t>トウロクバンゴウ</t>
    </rPh>
    <phoneticPr fontId="6"/>
  </si>
  <si>
    <t>住所
会社名
代表者名</t>
    <rPh sb="0" eb="2">
      <t>ジュウショ</t>
    </rPh>
    <rPh sb="4" eb="7">
      <t>カイシャメイ</t>
    </rPh>
    <rPh sb="8" eb="12">
      <t>ダイヒョウシャメイ</t>
    </rPh>
    <phoneticPr fontId="6"/>
  </si>
  <si>
    <t xml:space="preserve">(フリガナ）
</t>
  </si>
  <si>
    <t xml:space="preserve">(フリガナ）
</t>
    <phoneticPr fontId="3"/>
  </si>
  <si>
    <t>合　　　　　計</t>
    <rPh sb="0" eb="1">
      <t>ゴウ</t>
    </rPh>
    <rPh sb="6" eb="7">
      <t>ケイ</t>
    </rPh>
    <phoneticPr fontId="6"/>
  </si>
  <si>
    <t>10％消費税</t>
    <rPh sb="3" eb="6">
      <t>ショウヒゼイ</t>
    </rPh>
    <phoneticPr fontId="3"/>
  </si>
  <si>
    <t>2023/</t>
    <phoneticPr fontId="3"/>
  </si>
  <si>
    <t>１０％　消　費　税　</t>
    <rPh sb="4" eb="5">
      <t>ショウ</t>
    </rPh>
    <rPh sb="6" eb="7">
      <t>ヒ</t>
    </rPh>
    <rPh sb="8" eb="9">
      <t>ゼイ</t>
    </rPh>
    <phoneticPr fontId="6"/>
  </si>
  <si>
    <t>　計　（課税対象）</t>
    <rPh sb="1" eb="2">
      <t>ケイ</t>
    </rPh>
    <rPh sb="4" eb="8">
      <t>カゼイタイショウ</t>
    </rPh>
    <phoneticPr fontId="6"/>
  </si>
  <si>
    <t>　計  （非課税対象）</t>
    <rPh sb="1" eb="2">
      <t>ケイ</t>
    </rPh>
    <rPh sb="5" eb="10">
      <t>ヒカゼイタイショウ</t>
    </rPh>
    <phoneticPr fontId="6"/>
  </si>
  <si>
    <t>9月</t>
  </si>
  <si>
    <t>10月</t>
  </si>
  <si>
    <t>10% 消　費　税　</t>
    <rPh sb="4" eb="5">
      <t>ショウ</t>
    </rPh>
    <rPh sb="6" eb="7">
      <t>ヒ</t>
    </rPh>
    <rPh sb="8" eb="9">
      <t>ゼイ</t>
    </rPh>
    <phoneticPr fontId="6"/>
  </si>
  <si>
    <t xml:space="preserve">  計（課税対象）</t>
    <rPh sb="2" eb="3">
      <t>ケイ</t>
    </rPh>
    <rPh sb="4" eb="8">
      <t>カゼイタイショウ</t>
    </rPh>
    <phoneticPr fontId="6"/>
  </si>
  <si>
    <t xml:space="preserve">  計（非課税対象）</t>
    <phoneticPr fontId="6"/>
  </si>
  <si>
    <t xml:space="preserve">  計（非課税対象）</t>
    <rPh sb="2" eb="3">
      <t>ケイ</t>
    </rPh>
    <rPh sb="4" eb="9">
      <t>ヒカゼイタイショウ</t>
    </rPh>
    <phoneticPr fontId="6"/>
  </si>
  <si>
    <t xml:space="preserve">  登録番号：T6012401009068</t>
    <rPh sb="2" eb="6">
      <t>トウロクバンゴウ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</si>
</sst>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m/d;@"/>
    <numFmt numFmtId="177" formatCode="0.0"/>
    <numFmt numFmtId="178" formatCode="&quot;¥&quot;#,##0_);[Red]\(&quot;¥&quot;#,##0\)"/>
    <numFmt numFmtId="179" formatCode="#,##0.0;[Red]\-#,##0.0"/>
    <numFmt numFmtId="180" formatCode="#,##0.0_ ;[Red]\-#,##0.0\ "/>
    <numFmt numFmtId="181" formatCode="#,##0;[Red]#,##0"/>
  </numFmts>
  <fonts count="4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7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17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8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0" xfId="0" applyNumberFormat="1" applyFont="1" applyProtection="1">
      <protection locked="0"/>
    </xf>
    <xf numFmtId="0" fontId="2" fillId="0" borderId="28" xfId="0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 shrinkToFit="1"/>
    </xf>
    <xf numFmtId="177" fontId="5" fillId="0" borderId="35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38" fontId="2" fillId="0" borderId="0" xfId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8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9" fillId="2" borderId="70" xfId="4" applyFont="1" applyFill="1" applyBorder="1" applyAlignment="1">
      <alignment horizontal="center" vertical="center"/>
    </xf>
    <xf numFmtId="0" fontId="10" fillId="0" borderId="81" xfId="4" applyFont="1" applyBorder="1">
      <alignment vertical="center"/>
    </xf>
    <xf numFmtId="0" fontId="10" fillId="0" borderId="0" xfId="4" applyFont="1" applyAlignment="1">
      <alignment horizontal="center" vertical="center"/>
    </xf>
    <xf numFmtId="0" fontId="7" fillId="0" borderId="1" xfId="4" applyBorder="1" applyAlignment="1">
      <alignment horizontal="distributed" vertical="center"/>
    </xf>
    <xf numFmtId="0" fontId="7" fillId="0" borderId="82" xfId="4" applyBorder="1" applyAlignment="1">
      <alignment horizontal="distributed" vertical="center"/>
    </xf>
    <xf numFmtId="0" fontId="10" fillId="0" borderId="83" xfId="4" applyFont="1" applyBorder="1" applyAlignment="1">
      <alignment horizontal="distributed" vertical="center"/>
    </xf>
    <xf numFmtId="38" fontId="10" fillId="0" borderId="0" xfId="5" applyFont="1" applyFill="1" applyBorder="1" applyAlignment="1">
      <alignment vertical="center"/>
    </xf>
    <xf numFmtId="38" fontId="9" fillId="0" borderId="0" xfId="5" applyFont="1" applyFill="1" applyBorder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0" fontId="9" fillId="0" borderId="13" xfId="4" applyFont="1" applyBorder="1" applyAlignment="1">
      <alignment horizontal="center" vertical="center"/>
    </xf>
    <xf numFmtId="0" fontId="10" fillId="0" borderId="0" xfId="4" applyFont="1">
      <alignment vertical="center"/>
    </xf>
    <xf numFmtId="0" fontId="9" fillId="0" borderId="0" xfId="4" applyFont="1">
      <alignment vertical="center"/>
    </xf>
    <xf numFmtId="0" fontId="2" fillId="0" borderId="0" xfId="0" applyFont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5" fillId="0" borderId="37" xfId="0" applyNumberFormat="1" applyFont="1" applyBorder="1" applyAlignment="1">
      <alignment horizontal="center" vertical="center" shrinkToFit="1"/>
    </xf>
    <xf numFmtId="2" fontId="5" fillId="0" borderId="30" xfId="0" applyNumberFormat="1" applyFont="1" applyBorder="1" applyAlignment="1">
      <alignment horizontal="center" vertical="center" shrinkToFit="1"/>
    </xf>
    <xf numFmtId="177" fontId="5" fillId="0" borderId="31" xfId="0" applyNumberFormat="1" applyFont="1" applyBorder="1" applyAlignment="1">
      <alignment horizontal="center" vertical="center" shrinkToFit="1"/>
    </xf>
    <xf numFmtId="177" fontId="5" fillId="0" borderId="27" xfId="0" applyNumberFormat="1" applyFont="1" applyBorder="1" applyAlignment="1">
      <alignment horizontal="center" vertical="center" shrinkToFit="1"/>
    </xf>
    <xf numFmtId="177" fontId="5" fillId="0" borderId="36" xfId="0" applyNumberFormat="1" applyFont="1" applyBorder="1" applyAlignment="1">
      <alignment horizontal="center" vertical="center" shrinkToFit="1"/>
    </xf>
    <xf numFmtId="177" fontId="5" fillId="0" borderId="20" xfId="0" applyNumberFormat="1" applyFont="1" applyBorder="1" applyAlignment="1" applyProtection="1">
      <alignment horizontal="center" vertical="center" shrinkToFit="1"/>
      <protection locked="0"/>
    </xf>
    <xf numFmtId="177" fontId="5" fillId="0" borderId="34" xfId="0" applyNumberFormat="1" applyFont="1" applyBorder="1" applyAlignment="1" applyProtection="1">
      <alignment horizontal="center" vertical="center" shrinkToFit="1"/>
      <protection locked="0"/>
    </xf>
    <xf numFmtId="177" fontId="5" fillId="0" borderId="40" xfId="0" applyNumberFormat="1" applyFont="1" applyBorder="1" applyAlignment="1" applyProtection="1">
      <alignment horizontal="center" vertical="center" shrinkToFit="1"/>
      <protection locked="0"/>
    </xf>
    <xf numFmtId="177" fontId="5" fillId="0" borderId="41" xfId="0" applyNumberFormat="1" applyFont="1" applyBorder="1" applyAlignment="1" applyProtection="1">
      <alignment horizontal="center" vertical="center" shrinkToFit="1"/>
      <protection locked="0"/>
    </xf>
    <xf numFmtId="177" fontId="5" fillId="0" borderId="17" xfId="0" applyNumberFormat="1" applyFont="1" applyBorder="1" applyAlignment="1" applyProtection="1">
      <alignment horizontal="center" vertical="center" shrinkToFit="1"/>
      <protection locked="0"/>
    </xf>
    <xf numFmtId="177" fontId="5" fillId="0" borderId="42" xfId="0" applyNumberFormat="1" applyFont="1" applyBorder="1" applyAlignment="1" applyProtection="1">
      <alignment horizontal="center" vertical="center" shrinkToFit="1"/>
      <protection locked="0"/>
    </xf>
    <xf numFmtId="179" fontId="5" fillId="0" borderId="23" xfId="1" applyNumberFormat="1" applyFont="1" applyFill="1" applyBorder="1" applyAlignment="1">
      <alignment horizontal="center" vertical="center" shrinkToFit="1"/>
    </xf>
    <xf numFmtId="0" fontId="9" fillId="0" borderId="0" xfId="4" applyFont="1" applyAlignment="1">
      <alignment horizontal="center" vertical="center"/>
    </xf>
    <xf numFmtId="38" fontId="10" fillId="0" borderId="0" xfId="5" applyFont="1" applyFill="1" applyBorder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15" fillId="2" borderId="83" xfId="4" applyFont="1" applyFill="1" applyBorder="1" applyAlignment="1">
      <alignment horizontal="center" vertical="center"/>
    </xf>
    <xf numFmtId="0" fontId="9" fillId="2" borderId="60" xfId="4" applyFont="1" applyFill="1" applyBorder="1" applyAlignment="1">
      <alignment horizontal="center" vertical="center"/>
    </xf>
    <xf numFmtId="0" fontId="9" fillId="2" borderId="69" xfId="4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77" fontId="5" fillId="0" borderId="54" xfId="0" applyNumberFormat="1" applyFont="1" applyBorder="1" applyAlignment="1" applyProtection="1">
      <alignment horizontal="center" vertical="center" shrinkToFit="1"/>
      <protection locked="0"/>
    </xf>
    <xf numFmtId="177" fontId="5" fillId="0" borderId="52" xfId="0" applyNumberFormat="1" applyFont="1" applyBorder="1" applyAlignment="1" applyProtection="1">
      <alignment horizontal="center" vertical="center" shrinkToFit="1"/>
      <protection locked="0"/>
    </xf>
    <xf numFmtId="177" fontId="5" fillId="0" borderId="98" xfId="0" applyNumberFormat="1" applyFont="1" applyBorder="1" applyAlignment="1" applyProtection="1">
      <alignment horizontal="center" vertical="center" shrinkToFit="1"/>
      <protection locked="0"/>
    </xf>
    <xf numFmtId="38" fontId="8" fillId="0" borderId="0" xfId="5" applyFont="1" applyFill="1" applyBorder="1" applyAlignment="1">
      <alignment horizontal="left" vertical="center"/>
    </xf>
    <xf numFmtId="38" fontId="14" fillId="0" borderId="56" xfId="5" applyFont="1" applyFill="1" applyBorder="1" applyAlignment="1">
      <alignment horizontal="right" vertical="center"/>
    </xf>
    <xf numFmtId="38" fontId="14" fillId="0" borderId="51" xfId="5" applyFont="1" applyFill="1" applyBorder="1" applyAlignment="1">
      <alignment horizontal="right" vertical="center"/>
    </xf>
    <xf numFmtId="38" fontId="14" fillId="0" borderId="102" xfId="5" applyFont="1" applyFill="1" applyBorder="1" applyAlignment="1">
      <alignment vertical="center"/>
    </xf>
    <xf numFmtId="38" fontId="14" fillId="0" borderId="109" xfId="5" applyFont="1" applyBorder="1" applyAlignment="1">
      <alignment horizontal="right" vertical="center"/>
    </xf>
    <xf numFmtId="0" fontId="32" fillId="0" borderId="110" xfId="0" applyFont="1" applyBorder="1" applyAlignment="1" applyProtection="1">
      <alignment horizontal="center" vertical="center" wrapText="1"/>
      <protection locked="0"/>
    </xf>
    <xf numFmtId="0" fontId="32" fillId="0" borderId="112" xfId="0" applyFont="1" applyBorder="1" applyAlignment="1" applyProtection="1">
      <alignment horizontal="center" vertical="center" wrapText="1"/>
      <protection locked="0"/>
    </xf>
    <xf numFmtId="0" fontId="32" fillId="0" borderId="111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Protection="1">
      <protection locked="0"/>
    </xf>
    <xf numFmtId="0" fontId="32" fillId="0" borderId="113" xfId="0" applyFont="1" applyBorder="1" applyAlignment="1" applyProtection="1">
      <alignment horizontal="center" vertical="center" wrapText="1"/>
      <protection locked="0"/>
    </xf>
    <xf numFmtId="177" fontId="5" fillId="0" borderId="113" xfId="0" applyNumberFormat="1" applyFont="1" applyBorder="1" applyAlignment="1">
      <alignment horizontal="center" vertical="center" shrinkToFit="1"/>
    </xf>
    <xf numFmtId="0" fontId="32" fillId="0" borderId="115" xfId="0" applyFont="1" applyBorder="1" applyAlignment="1" applyProtection="1">
      <alignment horizontal="center" vertical="center" wrapText="1"/>
      <protection locked="0"/>
    </xf>
    <xf numFmtId="0" fontId="32" fillId="0" borderId="114" xfId="0" applyFont="1" applyBorder="1" applyAlignment="1" applyProtection="1">
      <alignment horizontal="center" vertical="center" wrapText="1"/>
      <protection locked="0"/>
    </xf>
    <xf numFmtId="0" fontId="32" fillId="0" borderId="116" xfId="0" applyFont="1" applyBorder="1" applyAlignment="1" applyProtection="1">
      <alignment horizontal="center" vertical="center" wrapText="1"/>
      <protection locked="0"/>
    </xf>
    <xf numFmtId="0" fontId="32" fillId="0" borderId="117" xfId="0" applyFont="1" applyBorder="1" applyAlignment="1" applyProtection="1">
      <alignment horizontal="center" vertical="center" wrapText="1"/>
      <protection locked="0"/>
    </xf>
    <xf numFmtId="0" fontId="9" fillId="2" borderId="118" xfId="4" applyFont="1" applyFill="1" applyBorder="1" applyAlignment="1">
      <alignment horizontal="center" vertical="center"/>
    </xf>
    <xf numFmtId="180" fontId="14" fillId="0" borderId="108" xfId="5" applyNumberFormat="1" applyFont="1" applyFill="1" applyBorder="1" applyAlignment="1">
      <alignment horizontal="right" vertical="center"/>
    </xf>
    <xf numFmtId="180" fontId="14" fillId="0" borderId="11" xfId="5" applyNumberFormat="1" applyFont="1" applyFill="1" applyBorder="1" applyAlignment="1">
      <alignment horizontal="right" vertical="center"/>
    </xf>
    <xf numFmtId="180" fontId="14" fillId="0" borderId="105" xfId="5" applyNumberFormat="1" applyFont="1" applyFill="1" applyBorder="1" applyAlignment="1">
      <alignment horizontal="right" vertical="center"/>
    </xf>
    <xf numFmtId="180" fontId="14" fillId="0" borderId="57" xfId="5" applyNumberFormat="1" applyFont="1" applyFill="1" applyBorder="1" applyAlignment="1">
      <alignment horizontal="right" vertical="center"/>
    </xf>
    <xf numFmtId="180" fontId="14" fillId="0" borderId="107" xfId="5" applyNumberFormat="1" applyFont="1" applyBorder="1" applyAlignment="1">
      <alignment horizontal="right" vertical="center"/>
    </xf>
    <xf numFmtId="180" fontId="14" fillId="0" borderId="104" xfId="5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vertical="center"/>
    </xf>
    <xf numFmtId="176" fontId="34" fillId="0" borderId="1" xfId="0" applyNumberFormat="1" applyFont="1" applyBorder="1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/>
      <protection locked="0"/>
    </xf>
    <xf numFmtId="0" fontId="8" fillId="4" borderId="0" xfId="4" applyFont="1" applyFill="1">
      <alignment vertical="center"/>
    </xf>
    <xf numFmtId="0" fontId="13" fillId="4" borderId="0" xfId="4" applyFont="1" applyFill="1" applyAlignment="1">
      <alignment horizontal="center" vertical="center"/>
    </xf>
    <xf numFmtId="0" fontId="15" fillId="4" borderId="83" xfId="4" applyFont="1" applyFill="1" applyBorder="1" applyAlignment="1">
      <alignment horizontal="center" vertical="center"/>
    </xf>
    <xf numFmtId="0" fontId="10" fillId="4" borderId="10" xfId="4" applyFont="1" applyFill="1" applyBorder="1" applyAlignment="1">
      <alignment horizontal="left" vertical="center"/>
    </xf>
    <xf numFmtId="0" fontId="10" fillId="4" borderId="81" xfId="4" applyFont="1" applyFill="1" applyBorder="1" applyAlignment="1">
      <alignment horizontal="left" vertical="center"/>
    </xf>
    <xf numFmtId="0" fontId="10" fillId="4" borderId="0" xfId="4" applyFont="1" applyFill="1">
      <alignment vertical="center"/>
    </xf>
    <xf numFmtId="0" fontId="10" fillId="4" borderId="81" xfId="4" applyFont="1" applyFill="1" applyBorder="1">
      <alignment vertical="center"/>
    </xf>
    <xf numFmtId="0" fontId="10" fillId="4" borderId="83" xfId="4" applyFont="1" applyFill="1" applyBorder="1" applyAlignment="1">
      <alignment horizontal="distributed" vertical="center"/>
    </xf>
    <xf numFmtId="0" fontId="14" fillId="4" borderId="26" xfId="4" applyFont="1" applyFill="1" applyBorder="1" applyAlignment="1">
      <alignment horizontal="center" vertical="center"/>
    </xf>
    <xf numFmtId="0" fontId="10" fillId="4" borderId="10" xfId="4" applyFont="1" applyFill="1" applyBorder="1">
      <alignment vertical="center"/>
    </xf>
    <xf numFmtId="0" fontId="7" fillId="4" borderId="82" xfId="4" applyFill="1" applyBorder="1" applyAlignment="1">
      <alignment horizontal="distributed" vertical="center"/>
    </xf>
    <xf numFmtId="0" fontId="7" fillId="4" borderId="1" xfId="4" applyFill="1" applyBorder="1" applyAlignment="1">
      <alignment horizontal="distributed" vertical="center"/>
    </xf>
    <xf numFmtId="0" fontId="10" fillId="4" borderId="0" xfId="4" applyFont="1" applyFill="1" applyAlignment="1">
      <alignment horizontal="center" vertical="center"/>
    </xf>
    <xf numFmtId="0" fontId="9" fillId="4" borderId="0" xfId="4" applyFont="1" applyFill="1" applyAlignment="1">
      <alignment horizontal="right" vertical="center"/>
    </xf>
    <xf numFmtId="0" fontId="9" fillId="4" borderId="70" xfId="4" applyFont="1" applyFill="1" applyBorder="1" applyAlignment="1">
      <alignment horizontal="center" vertical="center"/>
    </xf>
    <xf numFmtId="0" fontId="9" fillId="4" borderId="69" xfId="4" applyFont="1" applyFill="1" applyBorder="1" applyAlignment="1">
      <alignment horizontal="center" vertical="center"/>
    </xf>
    <xf numFmtId="0" fontId="9" fillId="4" borderId="118" xfId="4" applyFont="1" applyFill="1" applyBorder="1" applyAlignment="1">
      <alignment horizontal="center" vertical="center"/>
    </xf>
    <xf numFmtId="0" fontId="9" fillId="4" borderId="60" xfId="4" applyFont="1" applyFill="1" applyBorder="1" applyAlignment="1">
      <alignment horizontal="center" vertical="center"/>
    </xf>
    <xf numFmtId="180" fontId="14" fillId="4" borderId="11" xfId="5" applyNumberFormat="1" applyFont="1" applyFill="1" applyBorder="1" applyAlignment="1">
      <alignment horizontal="right" vertical="center"/>
    </xf>
    <xf numFmtId="38" fontId="14" fillId="4" borderId="102" xfId="5" applyFont="1" applyFill="1" applyBorder="1" applyAlignment="1">
      <alignment vertical="center"/>
    </xf>
    <xf numFmtId="0" fontId="9" fillId="4" borderId="103" xfId="4" applyFont="1" applyFill="1" applyBorder="1" applyAlignment="1">
      <alignment horizontal="right" vertical="center"/>
    </xf>
    <xf numFmtId="180" fontId="14" fillId="4" borderId="105" xfId="5" applyNumberFormat="1" applyFont="1" applyFill="1" applyBorder="1" applyAlignment="1">
      <alignment horizontal="right" vertical="center"/>
    </xf>
    <xf numFmtId="38" fontId="14" fillId="4" borderId="56" xfId="5" applyFont="1" applyFill="1" applyBorder="1" applyAlignment="1">
      <alignment horizontal="right" vertical="center"/>
    </xf>
    <xf numFmtId="0" fontId="9" fillId="4" borderId="106" xfId="4" applyFont="1" applyFill="1" applyBorder="1" applyAlignment="1">
      <alignment horizontal="right" vertical="center"/>
    </xf>
    <xf numFmtId="180" fontId="14" fillId="4" borderId="57" xfId="5" applyNumberFormat="1" applyFont="1" applyFill="1" applyBorder="1" applyAlignment="1">
      <alignment horizontal="right" vertical="center"/>
    </xf>
    <xf numFmtId="38" fontId="14" fillId="4" borderId="51" xfId="5" applyFont="1" applyFill="1" applyBorder="1" applyAlignment="1">
      <alignment horizontal="right" vertical="center"/>
    </xf>
    <xf numFmtId="180" fontId="14" fillId="4" borderId="108" xfId="5" applyNumberFormat="1" applyFont="1" applyFill="1" applyBorder="1" applyAlignment="1">
      <alignment horizontal="right" vertical="center"/>
    </xf>
    <xf numFmtId="0" fontId="9" fillId="4" borderId="96" xfId="4" applyFont="1" applyFill="1" applyBorder="1" applyAlignment="1">
      <alignment horizontal="right" vertical="center"/>
    </xf>
    <xf numFmtId="180" fontId="14" fillId="4" borderId="104" xfId="5" applyNumberFormat="1" applyFont="1" applyFill="1" applyBorder="1" applyAlignment="1">
      <alignment horizontal="right" vertical="center"/>
    </xf>
    <xf numFmtId="180" fontId="14" fillId="4" borderId="107" xfId="5" applyNumberFormat="1" applyFont="1" applyFill="1" applyBorder="1" applyAlignment="1">
      <alignment horizontal="right" vertical="center"/>
    </xf>
    <xf numFmtId="38" fontId="14" fillId="4" borderId="109" xfId="5" applyFont="1" applyFill="1" applyBorder="1" applyAlignment="1">
      <alignment horizontal="right" vertical="center"/>
    </xf>
    <xf numFmtId="180" fontId="9" fillId="4" borderId="107" xfId="5" applyNumberFormat="1" applyFont="1" applyFill="1" applyBorder="1" applyAlignment="1">
      <alignment horizontal="right" vertical="center"/>
    </xf>
    <xf numFmtId="0" fontId="9" fillId="4" borderId="26" xfId="4" applyFont="1" applyFill="1" applyBorder="1" applyAlignment="1">
      <alignment horizontal="right" vertical="center"/>
    </xf>
    <xf numFmtId="180" fontId="14" fillId="4" borderId="17" xfId="5" applyNumberFormat="1" applyFont="1" applyFill="1" applyBorder="1" applyAlignment="1">
      <alignment horizontal="right" vertical="center"/>
    </xf>
    <xf numFmtId="38" fontId="14" fillId="4" borderId="48" xfId="5" applyFont="1" applyFill="1" applyBorder="1" applyAlignment="1">
      <alignment horizontal="right" vertical="center"/>
    </xf>
    <xf numFmtId="180" fontId="9" fillId="4" borderId="17" xfId="5" applyNumberFormat="1" applyFont="1" applyFill="1" applyBorder="1" applyAlignment="1">
      <alignment horizontal="right" vertical="center"/>
    </xf>
    <xf numFmtId="0" fontId="9" fillId="4" borderId="97" xfId="4" applyFont="1" applyFill="1" applyBorder="1" applyAlignment="1">
      <alignment horizontal="right" vertical="center"/>
    </xf>
    <xf numFmtId="0" fontId="9" fillId="4" borderId="0" xfId="4" applyFont="1" applyFill="1">
      <alignment vertical="center"/>
    </xf>
    <xf numFmtId="0" fontId="9" fillId="4" borderId="0" xfId="4" applyFont="1" applyFill="1" applyAlignment="1">
      <alignment horizontal="center" vertical="center"/>
    </xf>
    <xf numFmtId="38" fontId="10" fillId="4" borderId="0" xfId="5" applyFont="1" applyFill="1" applyBorder="1" applyAlignment="1">
      <alignment horizontal="right" vertical="center"/>
    </xf>
    <xf numFmtId="38" fontId="10" fillId="4" borderId="0" xfId="5" applyFont="1" applyFill="1" applyBorder="1" applyAlignment="1">
      <alignment vertical="center"/>
    </xf>
    <xf numFmtId="38" fontId="9" fillId="4" borderId="0" xfId="5" applyFont="1" applyFill="1" applyBorder="1" applyAlignment="1">
      <alignment horizontal="right" vertical="center"/>
    </xf>
    <xf numFmtId="38" fontId="8" fillId="4" borderId="0" xfId="5" applyFont="1" applyFill="1" applyBorder="1" applyAlignment="1">
      <alignment horizontal="right" vertical="center"/>
    </xf>
    <xf numFmtId="0" fontId="26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vertical="center"/>
    </xf>
    <xf numFmtId="176" fontId="34" fillId="4" borderId="1" xfId="0" applyNumberFormat="1" applyFont="1" applyFill="1" applyBorder="1" applyAlignment="1" applyProtection="1">
      <alignment vertical="center"/>
      <protection locked="0"/>
    </xf>
    <xf numFmtId="0" fontId="34" fillId="4" borderId="1" xfId="0" applyFont="1" applyFill="1" applyBorder="1" applyAlignment="1" applyProtection="1">
      <alignment vertical="center"/>
      <protection locked="0"/>
    </xf>
    <xf numFmtId="0" fontId="2" fillId="4" borderId="3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44" xfId="0" applyFont="1" applyFill="1" applyBorder="1" applyAlignment="1" applyProtection="1">
      <alignment horizontal="center" vertical="center"/>
      <protection locked="0"/>
    </xf>
    <xf numFmtId="0" fontId="2" fillId="4" borderId="45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46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 vertical="center"/>
    </xf>
    <xf numFmtId="0" fontId="32" fillId="4" borderId="112" xfId="0" applyFont="1" applyFill="1" applyBorder="1" applyAlignment="1" applyProtection="1">
      <alignment horizontal="center" vertical="center" wrapText="1"/>
      <protection locked="0"/>
    </xf>
    <xf numFmtId="177" fontId="5" fillId="4" borderId="54" xfId="0" applyNumberFormat="1" applyFont="1" applyFill="1" applyBorder="1" applyAlignment="1" applyProtection="1">
      <alignment horizontal="center" vertical="center" shrinkToFit="1"/>
      <protection locked="0"/>
    </xf>
    <xf numFmtId="177" fontId="5" fillId="4" borderId="98" xfId="0" applyNumberFormat="1" applyFont="1" applyFill="1" applyBorder="1" applyAlignment="1" applyProtection="1">
      <alignment horizontal="center" vertical="center" shrinkToFit="1"/>
      <protection locked="0"/>
    </xf>
    <xf numFmtId="177" fontId="5" fillId="4" borderId="52" xfId="0" applyNumberFormat="1" applyFont="1" applyFill="1" applyBorder="1" applyAlignment="1" applyProtection="1">
      <alignment horizontal="center" vertical="center" shrinkToFit="1"/>
      <protection locked="0"/>
    </xf>
    <xf numFmtId="177" fontId="5" fillId="4" borderId="20" xfId="0" applyNumberFormat="1" applyFont="1" applyFill="1" applyBorder="1" applyAlignment="1" applyProtection="1">
      <alignment horizontal="center" vertical="center" shrinkToFit="1"/>
      <protection locked="0"/>
    </xf>
    <xf numFmtId="177" fontId="5" fillId="4" borderId="40" xfId="0" applyNumberFormat="1" applyFont="1" applyFill="1" applyBorder="1" applyAlignment="1" applyProtection="1">
      <alignment horizontal="center" vertical="center" shrinkToFit="1"/>
      <protection locked="0"/>
    </xf>
    <xf numFmtId="2" fontId="5" fillId="4" borderId="34" xfId="0" applyNumberFormat="1" applyFont="1" applyFill="1" applyBorder="1" applyAlignment="1">
      <alignment horizontal="center" vertical="center" shrinkToFit="1"/>
    </xf>
    <xf numFmtId="177" fontId="5" fillId="4" borderId="35" xfId="0" applyNumberFormat="1" applyFont="1" applyFill="1" applyBorder="1" applyAlignment="1">
      <alignment horizontal="center" vertical="center" shrinkToFit="1"/>
    </xf>
    <xf numFmtId="0" fontId="32" fillId="4" borderId="114" xfId="0" applyFont="1" applyFill="1" applyBorder="1" applyAlignment="1" applyProtection="1">
      <alignment horizontal="center" vertical="center" wrapText="1"/>
      <protection locked="0"/>
    </xf>
    <xf numFmtId="177" fontId="5" fillId="4" borderId="41" xfId="0" applyNumberFormat="1" applyFont="1" applyFill="1" applyBorder="1" applyAlignment="1" applyProtection="1">
      <alignment horizontal="center" vertical="center" shrinkToFit="1"/>
      <protection locked="0"/>
    </xf>
    <xf numFmtId="177" fontId="5" fillId="4" borderId="17" xfId="0" applyNumberFormat="1" applyFont="1" applyFill="1" applyBorder="1" applyAlignment="1" applyProtection="1">
      <alignment horizontal="center" vertical="center" shrinkToFit="1"/>
      <protection locked="0"/>
    </xf>
    <xf numFmtId="177" fontId="5" fillId="4" borderId="42" xfId="0" applyNumberFormat="1" applyFont="1" applyFill="1" applyBorder="1" applyAlignment="1" applyProtection="1">
      <alignment horizontal="center" vertical="center" shrinkToFit="1"/>
      <protection locked="0"/>
    </xf>
    <xf numFmtId="2" fontId="5" fillId="4" borderId="32" xfId="0" applyNumberFormat="1" applyFont="1" applyFill="1" applyBorder="1" applyAlignment="1">
      <alignment horizontal="center" vertical="center" shrinkToFit="1"/>
    </xf>
    <xf numFmtId="177" fontId="5" fillId="4" borderId="33" xfId="0" applyNumberFormat="1" applyFont="1" applyFill="1" applyBorder="1" applyAlignment="1">
      <alignment horizontal="center" vertical="center" shrinkToFit="1"/>
    </xf>
    <xf numFmtId="0" fontId="32" fillId="4" borderId="115" xfId="0" applyFont="1" applyFill="1" applyBorder="1" applyAlignment="1" applyProtection="1">
      <alignment horizontal="center" vertical="center" wrapText="1"/>
      <protection locked="0"/>
    </xf>
    <xf numFmtId="177" fontId="5" fillId="4" borderId="34" xfId="0" applyNumberFormat="1" applyFont="1" applyFill="1" applyBorder="1" applyAlignment="1" applyProtection="1">
      <alignment horizontal="center" vertical="center" shrinkToFit="1"/>
      <protection locked="0"/>
    </xf>
    <xf numFmtId="0" fontId="32" fillId="4" borderId="111" xfId="0" applyFont="1" applyFill="1" applyBorder="1" applyAlignment="1" applyProtection="1">
      <alignment horizontal="center" vertical="center" wrapText="1"/>
      <protection locked="0"/>
    </xf>
    <xf numFmtId="0" fontId="32" fillId="4" borderId="116" xfId="0" applyFont="1" applyFill="1" applyBorder="1" applyAlignment="1" applyProtection="1">
      <alignment horizontal="center" vertical="center" wrapText="1"/>
      <protection locked="0"/>
    </xf>
    <xf numFmtId="0" fontId="32" fillId="4" borderId="117" xfId="0" applyFont="1" applyFill="1" applyBorder="1" applyAlignment="1" applyProtection="1">
      <alignment horizontal="center" vertical="center" wrapText="1"/>
      <protection locked="0"/>
    </xf>
    <xf numFmtId="0" fontId="32" fillId="4" borderId="110" xfId="0" applyFont="1" applyFill="1" applyBorder="1" applyAlignment="1" applyProtection="1">
      <alignment horizontal="center" vertical="center" wrapText="1"/>
      <protection locked="0"/>
    </xf>
    <xf numFmtId="179" fontId="5" fillId="4" borderId="23" xfId="1" applyNumberFormat="1" applyFont="1" applyFill="1" applyBorder="1" applyAlignment="1">
      <alignment horizontal="center" vertical="center" shrinkToFit="1"/>
    </xf>
    <xf numFmtId="2" fontId="5" fillId="4" borderId="30" xfId="0" applyNumberFormat="1" applyFont="1" applyFill="1" applyBorder="1" applyAlignment="1">
      <alignment horizontal="center" vertical="center" shrinkToFit="1"/>
    </xf>
    <xf numFmtId="177" fontId="5" fillId="4" borderId="31" xfId="0" applyNumberFormat="1" applyFont="1" applyFill="1" applyBorder="1" applyAlignment="1">
      <alignment horizontal="center" vertical="center" shrinkToFit="1"/>
    </xf>
    <xf numFmtId="0" fontId="32" fillId="4" borderId="113" xfId="0" applyFont="1" applyFill="1" applyBorder="1" applyAlignment="1" applyProtection="1">
      <alignment horizontal="center" vertical="center" wrapText="1"/>
      <protection locked="0"/>
    </xf>
    <xf numFmtId="177" fontId="5" fillId="4" borderId="113" xfId="0" applyNumberFormat="1" applyFont="1" applyFill="1" applyBorder="1" applyAlignment="1">
      <alignment horizontal="center" vertical="center" shrinkToFit="1"/>
    </xf>
    <xf numFmtId="177" fontId="5" fillId="4" borderId="27" xfId="0" applyNumberFormat="1" applyFont="1" applyFill="1" applyBorder="1" applyAlignment="1">
      <alignment horizontal="center" vertical="center" shrinkToFit="1"/>
    </xf>
    <xf numFmtId="177" fontId="5" fillId="4" borderId="36" xfId="0" applyNumberFormat="1" applyFont="1" applyFill="1" applyBorder="1" applyAlignment="1">
      <alignment horizontal="center" vertical="center" shrinkToFit="1"/>
    </xf>
    <xf numFmtId="177" fontId="5" fillId="4" borderId="37" xfId="0" applyNumberFormat="1" applyFont="1" applyFill="1" applyBorder="1" applyAlignment="1">
      <alignment horizontal="center" vertical="center" shrinkToFit="1"/>
    </xf>
    <xf numFmtId="0" fontId="2" fillId="4" borderId="0" xfId="0" applyFont="1" applyFill="1" applyProtection="1">
      <protection locked="0"/>
    </xf>
    <xf numFmtId="0" fontId="2" fillId="4" borderId="68" xfId="0" applyFont="1" applyFill="1" applyBorder="1" applyProtection="1">
      <protection locked="0"/>
    </xf>
    <xf numFmtId="38" fontId="2" fillId="4" borderId="0" xfId="0" applyNumberFormat="1" applyFont="1" applyFill="1" applyProtection="1">
      <protection locked="0"/>
    </xf>
    <xf numFmtId="38" fontId="2" fillId="4" borderId="0" xfId="1" applyFont="1" applyFill="1" applyAlignment="1" applyProtection="1">
      <alignment horizontal="right"/>
      <protection locked="0"/>
    </xf>
    <xf numFmtId="0" fontId="36" fillId="0" borderId="0" xfId="0" applyFont="1" applyAlignment="1" applyProtection="1">
      <alignment vertical="center" textRotation="255"/>
      <protection locked="0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5" borderId="0" xfId="0" applyFont="1" applyFill="1"/>
    <xf numFmtId="0" fontId="0" fillId="5" borderId="0" xfId="0" applyFill="1"/>
    <xf numFmtId="0" fontId="12" fillId="0" borderId="0" xfId="4" applyFont="1" applyAlignment="1">
      <alignment horizontal="center" vertical="center"/>
    </xf>
    <xf numFmtId="0" fontId="30" fillId="4" borderId="10" xfId="4" applyFont="1" applyFill="1" applyBorder="1" applyAlignment="1">
      <alignment horizontal="center" vertical="center" wrapText="1"/>
    </xf>
    <xf numFmtId="0" fontId="7" fillId="4" borderId="26" xfId="4" applyFill="1" applyBorder="1" applyAlignment="1">
      <alignment horizontal="center" vertical="center"/>
    </xf>
    <xf numFmtId="6" fontId="22" fillId="4" borderId="9" xfId="4" applyNumberFormat="1" applyFont="1" applyFill="1" applyBorder="1">
      <alignment vertical="center"/>
    </xf>
    <xf numFmtId="0" fontId="23" fillId="4" borderId="26" xfId="4" applyFont="1" applyFill="1" applyBorder="1">
      <alignment vertical="center"/>
    </xf>
    <xf numFmtId="0" fontId="11" fillId="0" borderId="0" xfId="4" applyFont="1">
      <alignment vertical="center"/>
    </xf>
    <xf numFmtId="0" fontId="42" fillId="0" borderId="0" xfId="4" applyFont="1" applyAlignment="1">
      <alignment vertical="top"/>
    </xf>
    <xf numFmtId="38" fontId="8" fillId="0" borderId="0" xfId="5" applyFont="1" applyFill="1" applyBorder="1" applyAlignment="1">
      <alignment vertical="center"/>
    </xf>
    <xf numFmtId="38" fontId="8" fillId="0" borderId="0" xfId="5" applyFont="1" applyFill="1" applyBorder="1" applyAlignment="1">
      <alignment horizontal="center" vertical="center"/>
    </xf>
    <xf numFmtId="38" fontId="31" fillId="0" borderId="0" xfId="5" applyFont="1" applyFill="1" applyBorder="1" applyAlignment="1">
      <alignment vertical="center"/>
    </xf>
    <xf numFmtId="0" fontId="11" fillId="0" borderId="81" xfId="4" applyFont="1" applyBorder="1">
      <alignment vertical="center"/>
    </xf>
    <xf numFmtId="0" fontId="42" fillId="0" borderId="81" xfId="4" applyFont="1" applyBorder="1" applyAlignment="1">
      <alignment vertical="top"/>
    </xf>
    <xf numFmtId="0" fontId="11" fillId="0" borderId="11" xfId="4" applyFont="1" applyBorder="1" applyAlignment="1">
      <alignment horizontal="center" vertical="center"/>
    </xf>
    <xf numFmtId="0" fontId="11" fillId="0" borderId="122" xfId="4" applyFont="1" applyBorder="1" applyAlignment="1">
      <alignment horizontal="center" vertical="center"/>
    </xf>
    <xf numFmtId="0" fontId="10" fillId="0" borderId="127" xfId="4" applyFont="1" applyBorder="1" applyAlignment="1">
      <alignment horizontal="center" vertical="center" wrapText="1"/>
    </xf>
    <xf numFmtId="0" fontId="11" fillId="0" borderId="128" xfId="4" applyFont="1" applyBorder="1" applyAlignment="1">
      <alignment horizontal="center" vertical="distributed"/>
    </xf>
    <xf numFmtId="0" fontId="10" fillId="0" borderId="38" xfId="4" applyFont="1" applyBorder="1" applyAlignment="1">
      <alignment horizontal="center" vertical="distributed"/>
    </xf>
    <xf numFmtId="0" fontId="12" fillId="4" borderId="0" xfId="4" applyFont="1" applyFill="1" applyAlignment="1">
      <alignment horizontal="center" vertical="center"/>
    </xf>
    <xf numFmtId="0" fontId="30" fillId="4" borderId="10" xfId="4" applyFont="1" applyFill="1" applyBorder="1" applyAlignment="1">
      <alignment vertical="center" wrapText="1"/>
    </xf>
    <xf numFmtId="0" fontId="14" fillId="4" borderId="124" xfId="4" applyFont="1" applyFill="1" applyBorder="1">
      <alignment vertical="center"/>
    </xf>
    <xf numFmtId="0" fontId="15" fillId="4" borderId="10" xfId="4" applyFont="1" applyFill="1" applyBorder="1" applyAlignment="1">
      <alignment vertical="center" wrapText="1"/>
    </xf>
    <xf numFmtId="0" fontId="10" fillId="4" borderId="16" xfId="4" applyFont="1" applyFill="1" applyBorder="1">
      <alignment vertical="center"/>
    </xf>
    <xf numFmtId="0" fontId="11" fillId="4" borderId="11" xfId="4" applyFont="1" applyFill="1" applyBorder="1" applyAlignment="1">
      <alignment horizontal="center" vertical="center"/>
    </xf>
    <xf numFmtId="0" fontId="11" fillId="4" borderId="12" xfId="4" applyFont="1" applyFill="1" applyBorder="1">
      <alignment vertical="center"/>
    </xf>
    <xf numFmtId="0" fontId="11" fillId="4" borderId="122" xfId="4" applyFont="1" applyFill="1" applyBorder="1" applyAlignment="1">
      <alignment horizontal="center" vertical="center"/>
    </xf>
    <xf numFmtId="0" fontId="11" fillId="4" borderId="126" xfId="4" applyFont="1" applyFill="1" applyBorder="1">
      <alignment vertical="center"/>
    </xf>
    <xf numFmtId="0" fontId="10" fillId="4" borderId="126" xfId="4" applyFont="1" applyFill="1" applyBorder="1">
      <alignment vertical="center"/>
    </xf>
    <xf numFmtId="0" fontId="42" fillId="4" borderId="126" xfId="4" applyFont="1" applyFill="1" applyBorder="1" applyAlignment="1">
      <alignment vertical="top" wrapText="1"/>
    </xf>
    <xf numFmtId="0" fontId="11" fillId="4" borderId="17" xfId="4" applyFont="1" applyFill="1" applyBorder="1" applyAlignment="1">
      <alignment horizontal="center" vertical="center"/>
    </xf>
    <xf numFmtId="0" fontId="10" fillId="4" borderId="42" xfId="4" applyFont="1" applyFill="1" applyBorder="1">
      <alignment vertical="center"/>
    </xf>
    <xf numFmtId="0" fontId="8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178" fontId="14" fillId="0" borderId="0" xfId="4" applyNumberFormat="1" applyFont="1" applyAlignment="1">
      <alignment horizontal="right" vertical="center"/>
    </xf>
    <xf numFmtId="0" fontId="10" fillId="0" borderId="131" xfId="4" applyFont="1" applyBorder="1" applyAlignment="1">
      <alignment horizontal="left" vertical="center"/>
    </xf>
    <xf numFmtId="0" fontId="10" fillId="0" borderId="132" xfId="4" applyFont="1" applyBorder="1" applyAlignment="1">
      <alignment horizontal="left" vertical="center"/>
    </xf>
    <xf numFmtId="38" fontId="14" fillId="0" borderId="0" xfId="5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4" fillId="0" borderId="0" xfId="4" applyFont="1" applyAlignment="1">
      <alignment horizontal="right" vertical="center"/>
    </xf>
    <xf numFmtId="0" fontId="14" fillId="0" borderId="0" xfId="4" applyFont="1" applyAlignment="1">
      <alignment horizontal="center" vertical="center"/>
    </xf>
    <xf numFmtId="0" fontId="14" fillId="0" borderId="0" xfId="4" applyFont="1">
      <alignment vertical="center"/>
    </xf>
    <xf numFmtId="180" fontId="14" fillId="0" borderId="136" xfId="5" applyNumberFormat="1" applyFont="1" applyBorder="1" applyAlignment="1">
      <alignment horizontal="right" vertical="center"/>
    </xf>
    <xf numFmtId="38" fontId="14" fillId="0" borderId="137" xfId="5" applyFont="1" applyBorder="1" applyAlignment="1">
      <alignment horizontal="right" vertical="center"/>
    </xf>
    <xf numFmtId="0" fontId="11" fillId="0" borderId="0" xfId="4" applyFont="1" applyAlignment="1">
      <alignment vertical="center" textRotation="255"/>
    </xf>
    <xf numFmtId="0" fontId="11" fillId="0" borderId="63" xfId="4" applyFont="1" applyBorder="1" applyAlignment="1">
      <alignment vertical="center" textRotation="255"/>
    </xf>
    <xf numFmtId="0" fontId="11" fillId="0" borderId="62" xfId="4" applyFont="1" applyBorder="1" applyAlignment="1">
      <alignment vertical="center" textRotation="255"/>
    </xf>
    <xf numFmtId="0" fontId="9" fillId="4" borderId="142" xfId="4" applyFont="1" applyFill="1" applyBorder="1" applyAlignment="1">
      <alignment horizontal="right" vertical="center"/>
    </xf>
    <xf numFmtId="0" fontId="9" fillId="0" borderId="13" xfId="4" applyFont="1" applyBorder="1" applyAlignment="1">
      <alignment vertical="center" wrapText="1"/>
    </xf>
    <xf numFmtId="0" fontId="9" fillId="0" borderId="0" xfId="4" applyFont="1" applyAlignment="1">
      <alignment vertical="center" wrapText="1"/>
    </xf>
    <xf numFmtId="0" fontId="9" fillId="0" borderId="19" xfId="4" applyFont="1" applyBorder="1" applyAlignment="1">
      <alignment vertical="center" wrapText="1"/>
    </xf>
    <xf numFmtId="0" fontId="9" fillId="0" borderId="10" xfId="4" applyFont="1" applyBorder="1" applyAlignment="1">
      <alignment vertical="center" wrapText="1"/>
    </xf>
    <xf numFmtId="38" fontId="14" fillId="0" borderId="51" xfId="5" applyFont="1" applyBorder="1" applyAlignment="1">
      <alignment horizontal="right" vertical="center"/>
    </xf>
    <xf numFmtId="180" fontId="14" fillId="0" borderId="146" xfId="5" applyNumberFormat="1" applyFont="1" applyBorder="1" applyAlignment="1">
      <alignment horizontal="right" vertical="center"/>
    </xf>
    <xf numFmtId="180" fontId="14" fillId="0" borderId="105" xfId="5" applyNumberFormat="1" applyFont="1" applyBorder="1" applyAlignment="1">
      <alignment horizontal="right" vertical="center"/>
    </xf>
    <xf numFmtId="38" fontId="14" fillId="0" borderId="56" xfId="5" applyFont="1" applyBorder="1" applyAlignment="1">
      <alignment horizontal="right" vertical="center"/>
    </xf>
    <xf numFmtId="0" fontId="9" fillId="4" borderId="158" xfId="4" applyFont="1" applyFill="1" applyBorder="1" applyAlignment="1">
      <alignment horizontal="right" vertical="center"/>
    </xf>
    <xf numFmtId="180" fontId="14" fillId="4" borderId="136" xfId="5" applyNumberFormat="1" applyFont="1" applyFill="1" applyBorder="1" applyAlignment="1">
      <alignment horizontal="right" vertical="center"/>
    </xf>
    <xf numFmtId="38" fontId="14" fillId="4" borderId="137" xfId="5" applyFont="1" applyFill="1" applyBorder="1" applyAlignment="1">
      <alignment horizontal="right" vertical="center"/>
    </xf>
    <xf numFmtId="0" fontId="9" fillId="4" borderId="141" xfId="4" applyFont="1" applyFill="1" applyBorder="1" applyAlignment="1">
      <alignment horizontal="right" vertical="center"/>
    </xf>
    <xf numFmtId="180" fontId="14" fillId="4" borderId="146" xfId="5" applyNumberFormat="1" applyFont="1" applyFill="1" applyBorder="1" applyAlignment="1">
      <alignment horizontal="right" vertical="center"/>
    </xf>
    <xf numFmtId="0" fontId="9" fillId="4" borderId="147" xfId="4" applyFont="1" applyFill="1" applyBorder="1" applyAlignment="1">
      <alignment horizontal="right" vertical="center"/>
    </xf>
    <xf numFmtId="180" fontId="9" fillId="4" borderId="136" xfId="5" applyNumberFormat="1" applyFont="1" applyFill="1" applyBorder="1" applyAlignment="1">
      <alignment horizontal="right" vertical="center"/>
    </xf>
    <xf numFmtId="180" fontId="9" fillId="4" borderId="146" xfId="5" applyNumberFormat="1" applyFont="1" applyFill="1" applyBorder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9" fillId="0" borderId="103" xfId="4" applyFont="1" applyBorder="1" applyAlignment="1">
      <alignment horizontal="center" vertical="center"/>
    </xf>
    <xf numFmtId="0" fontId="9" fillId="0" borderId="106" xfId="4" applyFont="1" applyBorder="1" applyAlignment="1">
      <alignment horizontal="center" vertical="center"/>
    </xf>
    <xf numFmtId="0" fontId="9" fillId="0" borderId="96" xfId="4" applyFont="1" applyBorder="1" applyAlignment="1">
      <alignment horizontal="center" vertical="center"/>
    </xf>
    <xf numFmtId="0" fontId="9" fillId="0" borderId="147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9" fillId="0" borderId="141" xfId="4" applyFont="1" applyBorder="1" applyAlignment="1">
      <alignment horizontal="center" vertical="center"/>
    </xf>
    <xf numFmtId="0" fontId="9" fillId="0" borderId="144" xfId="4" applyFont="1" applyBorder="1" applyAlignment="1">
      <alignment horizontal="center" vertical="center"/>
    </xf>
    <xf numFmtId="0" fontId="9" fillId="0" borderId="142" xfId="4" applyFont="1" applyBorder="1" applyAlignment="1">
      <alignment horizontal="center" vertical="center"/>
    </xf>
    <xf numFmtId="0" fontId="9" fillId="0" borderId="158" xfId="4" applyFont="1" applyBorder="1" applyAlignment="1">
      <alignment horizontal="center" vertical="center"/>
    </xf>
    <xf numFmtId="0" fontId="10" fillId="0" borderId="0" xfId="4" applyFont="1" applyAlignment="1">
      <alignment horizontal="left" vertical="center"/>
    </xf>
    <xf numFmtId="0" fontId="10" fillId="0" borderId="0" xfId="4" applyFont="1" applyAlignment="1">
      <alignment horizontal="distributed" vertical="center"/>
    </xf>
    <xf numFmtId="0" fontId="10" fillId="4" borderId="0" xfId="4" applyFont="1" applyFill="1" applyAlignment="1">
      <alignment horizontal="distributed" vertical="center"/>
    </xf>
    <xf numFmtId="0" fontId="10" fillId="4" borderId="0" xfId="4" applyFont="1" applyFill="1" applyAlignment="1">
      <alignment horizontal="center" vertical="distributed"/>
    </xf>
    <xf numFmtId="0" fontId="15" fillId="4" borderId="0" xfId="4" applyFont="1" applyFill="1" applyAlignment="1">
      <alignment horizontal="center" vertical="center"/>
    </xf>
    <xf numFmtId="0" fontId="7" fillId="4" borderId="0" xfId="4" applyFill="1" applyAlignment="1">
      <alignment horizontal="center" vertical="center"/>
    </xf>
    <xf numFmtId="0" fontId="23" fillId="4" borderId="0" xfId="4" applyFont="1" applyFill="1">
      <alignment vertical="center"/>
    </xf>
    <xf numFmtId="0" fontId="27" fillId="0" borderId="0" xfId="4" applyFont="1">
      <alignment vertical="center"/>
    </xf>
    <xf numFmtId="0" fontId="29" fillId="0" borderId="0" xfId="0" applyFont="1" applyAlignment="1">
      <alignment vertical="center"/>
    </xf>
    <xf numFmtId="0" fontId="30" fillId="0" borderId="0" xfId="4" applyFont="1" applyAlignment="1">
      <alignment vertical="center" wrapText="1"/>
    </xf>
    <xf numFmtId="6" fontId="22" fillId="0" borderId="0" xfId="4" applyNumberFormat="1" applyFont="1">
      <alignment vertical="center"/>
    </xf>
    <xf numFmtId="0" fontId="15" fillId="2" borderId="0" xfId="4" applyFont="1" applyFill="1" applyAlignment="1">
      <alignment horizontal="center" vertical="center"/>
    </xf>
    <xf numFmtId="0" fontId="11" fillId="2" borderId="0" xfId="4" applyFont="1" applyFill="1" applyAlignment="1">
      <alignment horizontal="right" vertical="center"/>
    </xf>
    <xf numFmtId="178" fontId="10" fillId="0" borderId="0" xfId="4" applyNumberFormat="1" applyFont="1">
      <alignment vertical="center"/>
    </xf>
    <xf numFmtId="0" fontId="10" fillId="0" borderId="0" xfId="4" applyFont="1" applyAlignment="1">
      <alignment horizontal="center" vertical="distributed"/>
    </xf>
    <xf numFmtId="0" fontId="11" fillId="0" borderId="26" xfId="4" applyFont="1" applyBorder="1">
      <alignment vertical="center"/>
    </xf>
    <xf numFmtId="0" fontId="10" fillId="0" borderId="9" xfId="4" applyFont="1" applyBorder="1" applyAlignment="1">
      <alignment horizontal="distributed" vertical="center"/>
    </xf>
    <xf numFmtId="0" fontId="10" fillId="0" borderId="26" xfId="4" applyFont="1" applyBorder="1">
      <alignment vertical="center"/>
    </xf>
    <xf numFmtId="0" fontId="42" fillId="0" borderId="26" xfId="4" applyFont="1" applyBorder="1" applyAlignment="1">
      <alignment vertical="top"/>
    </xf>
    <xf numFmtId="0" fontId="15" fillId="2" borderId="9" xfId="4" applyFont="1" applyFill="1" applyBorder="1" applyAlignment="1">
      <alignment horizontal="center" vertical="center"/>
    </xf>
    <xf numFmtId="6" fontId="10" fillId="0" borderId="0" xfId="4" applyNumberFormat="1" applyFont="1">
      <alignment vertical="center"/>
    </xf>
    <xf numFmtId="0" fontId="7" fillId="0" borderId="24" xfId="4" applyBorder="1" applyAlignment="1">
      <alignment horizontal="distributed" vertical="center"/>
    </xf>
    <xf numFmtId="0" fontId="10" fillId="0" borderId="9" xfId="4" applyFont="1" applyBorder="1" applyAlignment="1">
      <alignment horizontal="left" vertical="top"/>
    </xf>
    <xf numFmtId="0" fontId="10" fillId="0" borderId="0" xfId="4" applyFont="1" applyAlignment="1">
      <alignment horizontal="left" vertical="top"/>
    </xf>
    <xf numFmtId="0" fontId="10" fillId="0" borderId="26" xfId="4" applyFont="1" applyBorder="1" applyAlignment="1">
      <alignment horizontal="left" vertical="top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7" fillId="0" borderId="0" xfId="4" applyAlignment="1">
      <alignment horizontal="right" vertical="center"/>
    </xf>
    <xf numFmtId="0" fontId="18" fillId="0" borderId="87" xfId="4" applyFont="1" applyBorder="1" applyAlignment="1">
      <alignment horizontal="center" vertical="center"/>
    </xf>
    <xf numFmtId="0" fontId="17" fillId="0" borderId="86" xfId="4" applyFont="1" applyBorder="1" applyAlignment="1">
      <alignment horizontal="center" vertical="center"/>
    </xf>
    <xf numFmtId="0" fontId="17" fillId="0" borderId="85" xfId="4" applyFont="1" applyBorder="1" applyAlignment="1">
      <alignment horizontal="center" vertical="center"/>
    </xf>
    <xf numFmtId="0" fontId="17" fillId="0" borderId="75" xfId="4" applyFont="1" applyBorder="1" applyAlignment="1">
      <alignment horizontal="center" vertical="center"/>
    </xf>
    <xf numFmtId="0" fontId="17" fillId="0" borderId="74" xfId="4" applyFont="1" applyBorder="1" applyAlignment="1">
      <alignment horizontal="center" vertical="center"/>
    </xf>
    <xf numFmtId="0" fontId="17" fillId="0" borderId="73" xfId="4" applyFont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0" fillId="0" borderId="68" xfId="4" applyFont="1" applyBorder="1" applyAlignment="1">
      <alignment horizontal="left" vertical="center"/>
    </xf>
    <xf numFmtId="0" fontId="10" fillId="0" borderId="84" xfId="4" applyFont="1" applyBorder="1" applyAlignment="1">
      <alignment horizontal="left"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0" xfId="4" applyFont="1" applyFill="1" applyAlignment="1">
      <alignment horizontal="center" vertical="center"/>
    </xf>
    <xf numFmtId="0" fontId="10" fillId="0" borderId="0" xfId="4" applyFont="1" applyAlignment="1">
      <alignment horizontal="center" vertical="center" textRotation="255"/>
    </xf>
    <xf numFmtId="0" fontId="10" fillId="0" borderId="0" xfId="4" applyFont="1" applyAlignment="1">
      <alignment horizontal="left" vertical="center"/>
    </xf>
    <xf numFmtId="0" fontId="45" fillId="0" borderId="2" xfId="4" applyFont="1" applyBorder="1" applyAlignment="1">
      <alignment horizontal="left"/>
    </xf>
    <xf numFmtId="0" fontId="45" fillId="0" borderId="68" xfId="4" applyFont="1" applyBorder="1" applyAlignment="1">
      <alignment horizontal="left"/>
    </xf>
    <xf numFmtId="0" fontId="19" fillId="0" borderId="0" xfId="4" applyFont="1" applyAlignment="1">
      <alignment horizontal="left" vertical="center"/>
    </xf>
    <xf numFmtId="0" fontId="19" fillId="0" borderId="1" xfId="4" applyFont="1" applyBorder="1" applyAlignment="1">
      <alignment horizontal="left" vertical="center"/>
    </xf>
    <xf numFmtId="6" fontId="22" fillId="0" borderId="2" xfId="4" applyNumberFormat="1" applyFont="1" applyBorder="1" applyAlignment="1">
      <alignment horizontal="right" vertical="center"/>
    </xf>
    <xf numFmtId="6" fontId="22" fillId="0" borderId="68" xfId="4" applyNumberFormat="1" applyFont="1" applyBorder="1" applyAlignment="1">
      <alignment horizontal="right" vertical="center"/>
    </xf>
    <xf numFmtId="6" fontId="22" fillId="0" borderId="84" xfId="4" applyNumberFormat="1" applyFont="1" applyBorder="1" applyAlignment="1">
      <alignment horizontal="right" vertical="center"/>
    </xf>
    <xf numFmtId="6" fontId="22" fillId="0" borderId="143" xfId="4" applyNumberFormat="1" applyFont="1" applyBorder="1" applyAlignment="1">
      <alignment horizontal="right" vertical="center"/>
    </xf>
    <xf numFmtId="6" fontId="22" fillId="0" borderId="53" xfId="4" applyNumberFormat="1" applyFont="1" applyBorder="1" applyAlignment="1">
      <alignment horizontal="right" vertical="center"/>
    </xf>
    <xf numFmtId="6" fontId="22" fillId="0" borderId="144" xfId="4" applyNumberFormat="1" applyFont="1" applyBorder="1" applyAlignment="1">
      <alignment horizontal="right" vertical="center"/>
    </xf>
    <xf numFmtId="6" fontId="14" fillId="0" borderId="24" xfId="4" applyNumberFormat="1" applyFont="1" applyBorder="1" applyAlignment="1">
      <alignment horizontal="right" vertical="center"/>
    </xf>
    <xf numFmtId="6" fontId="14" fillId="0" borderId="1" xfId="4" applyNumberFormat="1" applyFont="1" applyBorder="1" applyAlignment="1">
      <alignment horizontal="right" vertical="center"/>
    </xf>
    <xf numFmtId="6" fontId="14" fillId="0" borderId="43" xfId="4" applyNumberFormat="1" applyFont="1" applyBorder="1" applyAlignment="1">
      <alignment horizontal="right" vertical="center"/>
    </xf>
    <xf numFmtId="0" fontId="14" fillId="2" borderId="9" xfId="4" applyFont="1" applyFill="1" applyBorder="1" applyAlignment="1">
      <alignment horizontal="center" vertical="center" wrapText="1"/>
    </xf>
    <xf numFmtId="0" fontId="14" fillId="2" borderId="0" xfId="4" applyFont="1" applyFill="1" applyAlignment="1">
      <alignment horizontal="center" vertical="center" wrapText="1"/>
    </xf>
    <xf numFmtId="0" fontId="19" fillId="3" borderId="93" xfId="4" applyFont="1" applyFill="1" applyBorder="1" applyAlignment="1">
      <alignment horizontal="center" vertical="center"/>
    </xf>
    <xf numFmtId="0" fontId="19" fillId="3" borderId="79" xfId="4" applyFont="1" applyFill="1" applyBorder="1" applyAlignment="1">
      <alignment horizontal="center" vertical="center"/>
    </xf>
    <xf numFmtId="0" fontId="19" fillId="3" borderId="161" xfId="4" applyFont="1" applyFill="1" applyBorder="1" applyAlignment="1">
      <alignment horizontal="center" vertical="center"/>
    </xf>
    <xf numFmtId="0" fontId="8" fillId="0" borderId="102" xfId="4" applyFont="1" applyBorder="1" applyAlignment="1">
      <alignment horizontal="left" vertical="center"/>
    </xf>
    <xf numFmtId="0" fontId="8" fillId="0" borderId="100" xfId="4" applyFont="1" applyBorder="1" applyAlignment="1">
      <alignment horizontal="left" vertical="center"/>
    </xf>
    <xf numFmtId="0" fontId="8" fillId="0" borderId="124" xfId="4" applyFont="1" applyBorder="1" applyAlignment="1">
      <alignment horizontal="left" vertical="center"/>
    </xf>
    <xf numFmtId="0" fontId="8" fillId="0" borderId="129" xfId="4" applyFont="1" applyBorder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8" fillId="0" borderId="10" xfId="4" applyFont="1" applyBorder="1" applyAlignment="1">
      <alignment horizontal="left" vertical="center"/>
    </xf>
    <xf numFmtId="0" fontId="8" fillId="0" borderId="130" xfId="4" applyFont="1" applyBorder="1" applyAlignment="1">
      <alignment horizontal="left" vertical="distributed"/>
    </xf>
    <xf numFmtId="0" fontId="8" fillId="0" borderId="15" xfId="4" applyFont="1" applyBorder="1" applyAlignment="1">
      <alignment horizontal="left" vertical="distributed"/>
    </xf>
    <xf numFmtId="38" fontId="10" fillId="0" borderId="0" xfId="5" applyFont="1" applyFill="1" applyBorder="1" applyAlignment="1">
      <alignment horizontal="right" vertical="center"/>
    </xf>
    <xf numFmtId="38" fontId="10" fillId="0" borderId="10" xfId="5" applyFont="1" applyFill="1" applyBorder="1" applyAlignment="1">
      <alignment horizontal="right" vertical="center"/>
    </xf>
    <xf numFmtId="0" fontId="10" fillId="0" borderId="127" xfId="4" applyFont="1" applyBorder="1" applyAlignment="1">
      <alignment horizontal="center" vertical="center" wrapText="1"/>
    </xf>
    <xf numFmtId="0" fontId="8" fillId="0" borderId="129" xfId="4" applyFont="1" applyBorder="1" applyAlignment="1">
      <alignment horizontal="left" vertical="center" wrapText="1"/>
    </xf>
    <xf numFmtId="0" fontId="8" fillId="0" borderId="0" xfId="4" applyFont="1" applyAlignment="1">
      <alignment horizontal="left" vertical="center" wrapText="1"/>
    </xf>
    <xf numFmtId="0" fontId="8" fillId="0" borderId="10" xfId="4" applyFont="1" applyBorder="1" applyAlignment="1">
      <alignment horizontal="left" vertical="center" wrapText="1"/>
    </xf>
    <xf numFmtId="38" fontId="10" fillId="0" borderId="0" xfId="5" applyFont="1" applyFill="1" applyBorder="1" applyAlignment="1">
      <alignment horizontal="center" vertical="center"/>
    </xf>
    <xf numFmtId="38" fontId="10" fillId="0" borderId="10" xfId="5" applyFont="1" applyFill="1" applyBorder="1" applyAlignment="1">
      <alignment horizontal="center" vertical="center"/>
    </xf>
    <xf numFmtId="0" fontId="8" fillId="0" borderId="16" xfId="4" applyFont="1" applyBorder="1" applyAlignment="1">
      <alignment horizontal="left" vertical="distributed"/>
    </xf>
    <xf numFmtId="6" fontId="13" fillId="0" borderId="71" xfId="5" applyNumberFormat="1" applyFont="1" applyBorder="1" applyAlignment="1">
      <alignment horizontal="right" vertical="center"/>
    </xf>
    <xf numFmtId="6" fontId="13" fillId="0" borderId="68" xfId="5" applyNumberFormat="1" applyFont="1" applyBorder="1" applyAlignment="1">
      <alignment horizontal="right" vertical="center"/>
    </xf>
    <xf numFmtId="6" fontId="13" fillId="0" borderId="84" xfId="5" applyNumberFormat="1" applyFont="1" applyBorder="1" applyAlignment="1">
      <alignment horizontal="right" vertical="center"/>
    </xf>
    <xf numFmtId="6" fontId="13" fillId="0" borderId="162" xfId="5" applyNumberFormat="1" applyFont="1" applyBorder="1" applyAlignment="1">
      <alignment horizontal="right" vertical="center"/>
    </xf>
    <xf numFmtId="6" fontId="13" fillId="0" borderId="1" xfId="5" applyNumberFormat="1" applyFont="1" applyBorder="1" applyAlignment="1">
      <alignment horizontal="right" vertical="center"/>
    </xf>
    <xf numFmtId="6" fontId="13" fillId="0" borderId="43" xfId="5" applyNumberFormat="1" applyFont="1" applyBorder="1" applyAlignment="1">
      <alignment horizontal="right" vertical="center"/>
    </xf>
    <xf numFmtId="0" fontId="9" fillId="0" borderId="0" xfId="4" applyFont="1" applyAlignment="1">
      <alignment horizontal="center" vertical="center" wrapText="1"/>
    </xf>
    <xf numFmtId="0" fontId="8" fillId="0" borderId="58" xfId="4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63" xfId="4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4" applyFont="1" applyAlignment="1">
      <alignment horizontal="center" vertical="center"/>
    </xf>
    <xf numFmtId="0" fontId="7" fillId="0" borderId="0" xfId="4">
      <alignment vertical="center"/>
    </xf>
    <xf numFmtId="0" fontId="10" fillId="0" borderId="2" xfId="4" applyFont="1" applyBorder="1" applyAlignment="1">
      <alignment horizontal="left" vertical="distributed"/>
    </xf>
    <xf numFmtId="0" fontId="0" fillId="0" borderId="68" xfId="0" applyBorder="1"/>
    <xf numFmtId="0" fontId="0" fillId="0" borderId="3" xfId="0" applyBorder="1"/>
    <xf numFmtId="0" fontId="0" fillId="0" borderId="24" xfId="0" applyBorder="1"/>
    <xf numFmtId="0" fontId="0" fillId="0" borderId="1" xfId="0" applyBorder="1"/>
    <xf numFmtId="0" fontId="0" fillId="0" borderId="21" xfId="0" applyBorder="1"/>
    <xf numFmtId="6" fontId="8" fillId="0" borderId="71" xfId="5" applyNumberFormat="1" applyFont="1" applyBorder="1" applyAlignment="1">
      <alignment horizontal="right" vertical="center"/>
    </xf>
    <xf numFmtId="6" fontId="8" fillId="0" borderId="68" xfId="5" applyNumberFormat="1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6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6" fontId="13" fillId="0" borderId="71" xfId="4" applyNumberFormat="1" applyFont="1" applyBorder="1">
      <alignment vertical="center"/>
    </xf>
    <xf numFmtId="0" fontId="21" fillId="0" borderId="68" xfId="0" applyFont="1" applyBorder="1"/>
    <xf numFmtId="0" fontId="21" fillId="0" borderId="3" xfId="0" applyFont="1" applyBorder="1"/>
    <xf numFmtId="0" fontId="21" fillId="0" borderId="162" xfId="0" applyFont="1" applyBorder="1"/>
    <xf numFmtId="0" fontId="21" fillId="0" borderId="1" xfId="0" applyFont="1" applyBorder="1"/>
    <xf numFmtId="0" fontId="21" fillId="0" borderId="21" xfId="0" applyFont="1" applyBorder="1"/>
    <xf numFmtId="0" fontId="19" fillId="3" borderId="91" xfId="4" applyFont="1" applyFill="1" applyBorder="1" applyAlignment="1">
      <alignment horizontal="center" vertical="center"/>
    </xf>
    <xf numFmtId="6" fontId="13" fillId="0" borderId="71" xfId="1" applyNumberFormat="1" applyFont="1" applyBorder="1" applyAlignment="1">
      <alignment horizontal="right" vertical="center"/>
    </xf>
    <xf numFmtId="6" fontId="13" fillId="0" borderId="68" xfId="1" applyNumberFormat="1" applyFont="1" applyBorder="1" applyAlignment="1">
      <alignment horizontal="right" vertical="center"/>
    </xf>
    <xf numFmtId="6" fontId="13" fillId="0" borderId="3" xfId="1" applyNumberFormat="1" applyFont="1" applyBorder="1" applyAlignment="1">
      <alignment horizontal="right" vertical="center"/>
    </xf>
    <xf numFmtId="6" fontId="13" fillId="0" borderId="162" xfId="1" applyNumberFormat="1" applyFont="1" applyBorder="1" applyAlignment="1">
      <alignment horizontal="right" vertical="center"/>
    </xf>
    <xf numFmtId="6" fontId="13" fillId="0" borderId="1" xfId="1" applyNumberFormat="1" applyFont="1" applyBorder="1" applyAlignment="1">
      <alignment horizontal="right" vertical="center"/>
    </xf>
    <xf numFmtId="6" fontId="13" fillId="0" borderId="21" xfId="1" applyNumberFormat="1" applyFont="1" applyBorder="1" applyAlignment="1">
      <alignment horizontal="right" vertical="center"/>
    </xf>
    <xf numFmtId="0" fontId="19" fillId="6" borderId="160" xfId="4" applyFont="1" applyFill="1" applyBorder="1" applyAlignment="1">
      <alignment horizontal="center" vertical="distributed"/>
    </xf>
    <xf numFmtId="0" fontId="19" fillId="6" borderId="79" xfId="4" applyFont="1" applyFill="1" applyBorder="1" applyAlignment="1">
      <alignment horizontal="center" vertical="distributed"/>
    </xf>
    <xf numFmtId="0" fontId="19" fillId="6" borderId="91" xfId="4" applyFont="1" applyFill="1" applyBorder="1" applyAlignment="1">
      <alignment horizontal="center" vertical="distributed"/>
    </xf>
    <xf numFmtId="0" fontId="19" fillId="6" borderId="93" xfId="4" applyFont="1" applyFill="1" applyBorder="1" applyAlignment="1">
      <alignment horizontal="center" vertical="center"/>
    </xf>
    <xf numFmtId="0" fontId="19" fillId="6" borderId="79" xfId="4" applyFont="1" applyFill="1" applyBorder="1" applyAlignment="1">
      <alignment horizontal="center" vertical="center"/>
    </xf>
    <xf numFmtId="0" fontId="20" fillId="6" borderId="79" xfId="0" applyFont="1" applyFill="1" applyBorder="1" applyAlignment="1">
      <alignment horizontal="center" vertical="center"/>
    </xf>
    <xf numFmtId="0" fontId="20" fillId="6" borderId="91" xfId="0" applyFont="1" applyFill="1" applyBorder="1" applyAlignment="1">
      <alignment horizontal="center" vertical="center"/>
    </xf>
    <xf numFmtId="0" fontId="20" fillId="3" borderId="79" xfId="0" applyFont="1" applyFill="1" applyBorder="1" applyAlignment="1">
      <alignment horizontal="center"/>
    </xf>
    <xf numFmtId="0" fontId="20" fillId="3" borderId="91" xfId="0" applyFont="1" applyFill="1" applyBorder="1" applyAlignment="1">
      <alignment horizontal="center"/>
    </xf>
    <xf numFmtId="0" fontId="9" fillId="0" borderId="0" xfId="4" applyFont="1" applyAlignment="1">
      <alignment horizontal="center" vertical="center"/>
    </xf>
    <xf numFmtId="0" fontId="11" fillId="0" borderId="0" xfId="4" applyFont="1" applyAlignment="1">
      <alignment horizontal="distributed" vertical="center"/>
    </xf>
    <xf numFmtId="0" fontId="13" fillId="0" borderId="0" xfId="4" applyFont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6" fontId="14" fillId="0" borderId="15" xfId="5" applyNumberFormat="1" applyFont="1" applyFill="1" applyBorder="1" applyAlignment="1">
      <alignment horizontal="right" vertical="center"/>
    </xf>
    <xf numFmtId="6" fontId="14" fillId="0" borderId="16" xfId="5" applyNumberFormat="1" applyFont="1" applyFill="1" applyBorder="1" applyAlignment="1">
      <alignment horizontal="right" vertical="center"/>
    </xf>
    <xf numFmtId="0" fontId="10" fillId="0" borderId="0" xfId="4" applyFont="1" applyAlignment="1">
      <alignment horizontal="distributed" vertical="distributed"/>
    </xf>
    <xf numFmtId="0" fontId="10" fillId="0" borderId="0" xfId="4" applyFont="1" applyAlignment="1">
      <alignment horizontal="distributed" vertical="center"/>
    </xf>
    <xf numFmtId="0" fontId="11" fillId="0" borderId="0" xfId="4" applyFont="1" applyAlignment="1">
      <alignment horizontal="center" vertical="center" textRotation="255"/>
    </xf>
    <xf numFmtId="0" fontId="9" fillId="0" borderId="0" xfId="4" applyFont="1" applyAlignment="1">
      <alignment horizontal="right" vertical="center"/>
    </xf>
    <xf numFmtId="6" fontId="8" fillId="0" borderId="0" xfId="5" applyNumberFormat="1" applyFont="1" applyFill="1" applyBorder="1" applyAlignment="1">
      <alignment horizontal="right" vertical="center"/>
    </xf>
    <xf numFmtId="0" fontId="9" fillId="2" borderId="69" xfId="4" applyFont="1" applyFill="1" applyBorder="1" applyAlignment="1">
      <alignment horizontal="center" vertical="center"/>
    </xf>
    <xf numFmtId="0" fontId="9" fillId="2" borderId="68" xfId="4" applyFont="1" applyFill="1" applyBorder="1" applyAlignment="1">
      <alignment horizontal="center" vertical="center"/>
    </xf>
    <xf numFmtId="0" fontId="9" fillId="2" borderId="84" xfId="4" applyFont="1" applyFill="1" applyBorder="1" applyAlignment="1">
      <alignment horizontal="center" vertical="center"/>
    </xf>
    <xf numFmtId="0" fontId="9" fillId="2" borderId="60" xfId="4" applyFont="1" applyFill="1" applyBorder="1" applyAlignment="1">
      <alignment horizontal="center" vertical="center"/>
    </xf>
    <xf numFmtId="0" fontId="9" fillId="2" borderId="59" xfId="4" applyFont="1" applyFill="1" applyBorder="1" applyAlignment="1">
      <alignment horizontal="center" vertical="center"/>
    </xf>
    <xf numFmtId="0" fontId="9" fillId="2" borderId="95" xfId="4" applyFont="1" applyFill="1" applyBorder="1" applyAlignment="1">
      <alignment horizontal="center" vertical="center"/>
    </xf>
    <xf numFmtId="38" fontId="14" fillId="0" borderId="51" xfId="5" applyFont="1" applyFill="1" applyBorder="1" applyAlignment="1">
      <alignment horizontal="right" vertical="center"/>
    </xf>
    <xf numFmtId="38" fontId="14" fillId="0" borderId="50" xfId="5" applyFont="1" applyFill="1" applyBorder="1" applyAlignment="1">
      <alignment horizontal="right" vertical="center"/>
    </xf>
    <xf numFmtId="38" fontId="14" fillId="0" borderId="56" xfId="5" applyFont="1" applyFill="1" applyBorder="1" applyAlignment="1">
      <alignment horizontal="right" vertical="center"/>
    </xf>
    <xf numFmtId="38" fontId="14" fillId="0" borderId="55" xfId="5" applyFont="1" applyFill="1" applyBorder="1" applyAlignment="1">
      <alignment horizontal="right" vertical="center"/>
    </xf>
    <xf numFmtId="38" fontId="14" fillId="0" borderId="56" xfId="5" applyFont="1" applyFill="1" applyBorder="1" applyAlignment="1">
      <alignment horizontal="right" vertical="center" wrapText="1"/>
    </xf>
    <xf numFmtId="38" fontId="14" fillId="0" borderId="55" xfId="5" applyFont="1" applyFill="1" applyBorder="1" applyAlignment="1">
      <alignment horizontal="right" vertical="center" wrapText="1"/>
    </xf>
    <xf numFmtId="38" fontId="14" fillId="0" borderId="108" xfId="5" applyFont="1" applyFill="1" applyBorder="1" applyAlignment="1">
      <alignment horizontal="right" vertical="center"/>
    </xf>
    <xf numFmtId="38" fontId="14" fillId="0" borderId="104" xfId="5" applyFont="1" applyFill="1" applyBorder="1" applyAlignment="1">
      <alignment horizontal="right" vertical="center"/>
    </xf>
    <xf numFmtId="0" fontId="9" fillId="2" borderId="121" xfId="4" applyFont="1" applyFill="1" applyBorder="1" applyAlignment="1">
      <alignment horizontal="center" vertical="center"/>
    </xf>
    <xf numFmtId="38" fontId="14" fillId="0" borderId="102" xfId="5" applyFont="1" applyFill="1" applyBorder="1" applyAlignment="1">
      <alignment horizontal="right" vertical="center"/>
    </xf>
    <xf numFmtId="38" fontId="14" fillId="0" borderId="100" xfId="5" applyFont="1" applyFill="1" applyBorder="1" applyAlignment="1">
      <alignment horizontal="right" vertical="center"/>
    </xf>
    <xf numFmtId="0" fontId="11" fillId="0" borderId="143" xfId="4" applyFont="1" applyBorder="1">
      <alignment vertical="center"/>
    </xf>
    <xf numFmtId="0" fontId="11" fillId="0" borderId="53" xfId="4" applyFont="1" applyBorder="1">
      <alignment vertical="center"/>
    </xf>
    <xf numFmtId="0" fontId="11" fillId="0" borderId="52" xfId="4" applyFont="1" applyBorder="1">
      <alignment vertical="center"/>
    </xf>
    <xf numFmtId="38" fontId="14" fillId="0" borderId="109" xfId="5" applyFont="1" applyBorder="1" applyAlignment="1">
      <alignment horizontal="right" vertical="center"/>
    </xf>
    <xf numFmtId="38" fontId="14" fillId="0" borderId="53" xfId="5" applyFont="1" applyBorder="1" applyAlignment="1">
      <alignment horizontal="right" vertical="center"/>
    </xf>
    <xf numFmtId="0" fontId="11" fillId="0" borderId="54" xfId="4" applyFont="1" applyBorder="1">
      <alignment vertical="center"/>
    </xf>
    <xf numFmtId="38" fontId="14" fillId="0" borderId="52" xfId="5" applyFont="1" applyBorder="1" applyAlignment="1">
      <alignment horizontal="right" vertical="center"/>
    </xf>
    <xf numFmtId="181" fontId="14" fillId="0" borderId="109" xfId="5" applyNumberFormat="1" applyFont="1" applyBorder="1" applyAlignment="1">
      <alignment horizontal="right" vertical="center"/>
    </xf>
    <xf numFmtId="181" fontId="14" fillId="0" borderId="53" xfId="5" applyNumberFormat="1" applyFont="1" applyBorder="1" applyAlignment="1">
      <alignment horizontal="right" vertical="center"/>
    </xf>
    <xf numFmtId="0" fontId="11" fillId="0" borderId="153" xfId="4" applyFont="1" applyBorder="1">
      <alignment vertical="center"/>
    </xf>
    <xf numFmtId="0" fontId="11" fillId="0" borderId="134" xfId="4" applyFont="1" applyBorder="1">
      <alignment vertical="center"/>
    </xf>
    <xf numFmtId="0" fontId="11" fillId="0" borderId="135" xfId="4" applyFont="1" applyBorder="1">
      <alignment vertical="center"/>
    </xf>
    <xf numFmtId="38" fontId="14" fillId="0" borderId="48" xfId="5" applyFont="1" applyBorder="1" applyAlignment="1">
      <alignment horizontal="right" vertical="center"/>
    </xf>
    <xf numFmtId="38" fontId="14" fillId="0" borderId="47" xfId="5" applyFont="1" applyBorder="1" applyAlignment="1">
      <alignment horizontal="right" vertical="center"/>
    </xf>
    <xf numFmtId="0" fontId="11" fillId="0" borderId="149" xfId="4" applyFont="1" applyBorder="1">
      <alignment vertical="center"/>
    </xf>
    <xf numFmtId="0" fontId="11" fillId="0" borderId="47" xfId="4" applyFont="1" applyBorder="1">
      <alignment vertical="center"/>
    </xf>
    <xf numFmtId="0" fontId="11" fillId="0" borderId="49" xfId="4" applyFont="1" applyBorder="1">
      <alignment vertical="center"/>
    </xf>
    <xf numFmtId="38" fontId="14" fillId="0" borderId="49" xfId="5" applyFont="1" applyBorder="1" applyAlignment="1">
      <alignment horizontal="right" vertical="center"/>
    </xf>
    <xf numFmtId="181" fontId="14" fillId="0" borderId="48" xfId="5" applyNumberFormat="1" applyFont="1" applyBorder="1" applyAlignment="1">
      <alignment horizontal="right" vertical="center"/>
    </xf>
    <xf numFmtId="181" fontId="14" fillId="0" borderId="47" xfId="5" applyNumberFormat="1" applyFont="1" applyBorder="1" applyAlignment="1">
      <alignment horizontal="right" vertical="center"/>
    </xf>
    <xf numFmtId="0" fontId="14" fillId="0" borderId="50" xfId="4" applyFont="1" applyBorder="1" applyAlignment="1">
      <alignment horizontal="left" vertical="center"/>
    </xf>
    <xf numFmtId="0" fontId="14" fillId="0" borderId="108" xfId="4" applyFont="1" applyBorder="1" applyAlignment="1">
      <alignment horizontal="left" vertical="center"/>
    </xf>
    <xf numFmtId="0" fontId="14" fillId="0" borderId="55" xfId="4" applyFont="1" applyBorder="1" applyAlignment="1">
      <alignment horizontal="left" vertical="center"/>
    </xf>
    <xf numFmtId="0" fontId="14" fillId="0" borderId="104" xfId="4" applyFont="1" applyBorder="1" applyAlignment="1">
      <alignment horizontal="left" vertical="center"/>
    </xf>
    <xf numFmtId="38" fontId="14" fillId="0" borderId="51" xfId="5" applyFont="1" applyBorder="1" applyAlignment="1">
      <alignment horizontal="right" vertical="center"/>
    </xf>
    <xf numFmtId="38" fontId="14" fillId="0" borderId="50" xfId="5" applyFont="1" applyBorder="1" applyAlignment="1">
      <alignment horizontal="right" vertical="center"/>
    </xf>
    <xf numFmtId="38" fontId="14" fillId="0" borderId="108" xfId="5" applyFont="1" applyBorder="1" applyAlignment="1">
      <alignment horizontal="right" vertical="center"/>
    </xf>
    <xf numFmtId="38" fontId="14" fillId="0" borderId="56" xfId="5" applyFont="1" applyBorder="1" applyAlignment="1">
      <alignment horizontal="right" vertical="center"/>
    </xf>
    <xf numFmtId="38" fontId="14" fillId="0" borderId="55" xfId="5" applyFont="1" applyBorder="1" applyAlignment="1">
      <alignment horizontal="right" vertical="center"/>
    </xf>
    <xf numFmtId="38" fontId="14" fillId="0" borderId="104" xfId="5" applyFont="1" applyBorder="1" applyAlignment="1">
      <alignment horizontal="right" vertical="center"/>
    </xf>
    <xf numFmtId="38" fontId="14" fillId="0" borderId="101" xfId="5" applyFont="1" applyFill="1" applyBorder="1" applyAlignment="1">
      <alignment horizontal="right" vertical="center"/>
    </xf>
    <xf numFmtId="0" fontId="14" fillId="4" borderId="155" xfId="4" applyFont="1" applyFill="1" applyBorder="1" applyAlignment="1">
      <alignment horizontal="center" vertical="center"/>
    </xf>
    <xf numFmtId="0" fontId="14" fillId="4" borderId="156" xfId="4" applyFont="1" applyFill="1" applyBorder="1" applyAlignment="1">
      <alignment horizontal="center" vertical="center"/>
    </xf>
    <xf numFmtId="0" fontId="14" fillId="4" borderId="157" xfId="4" applyFont="1" applyFill="1" applyBorder="1" applyAlignment="1">
      <alignment horizontal="center" vertical="center"/>
    </xf>
    <xf numFmtId="0" fontId="14" fillId="4" borderId="154" xfId="4" applyFont="1" applyFill="1" applyBorder="1" applyAlignment="1">
      <alignment horizontal="left" vertical="center"/>
    </xf>
    <xf numFmtId="0" fontId="14" fillId="4" borderId="139" xfId="4" applyFont="1" applyFill="1" applyBorder="1" applyAlignment="1">
      <alignment horizontal="left" vertical="center"/>
    </xf>
    <xf numFmtId="0" fontId="14" fillId="4" borderId="140" xfId="4" applyFont="1" applyFill="1" applyBorder="1" applyAlignment="1">
      <alignment horizontal="left" vertical="center"/>
    </xf>
    <xf numFmtId="6" fontId="14" fillId="0" borderId="139" xfId="5" applyNumberFormat="1" applyFont="1" applyBorder="1" applyAlignment="1">
      <alignment horizontal="right" vertical="center"/>
    </xf>
    <xf numFmtId="0" fontId="14" fillId="0" borderId="138" xfId="4" applyFont="1" applyBorder="1" applyAlignment="1">
      <alignment horizontal="center" vertical="center"/>
    </xf>
    <xf numFmtId="0" fontId="14" fillId="0" borderId="139" xfId="4" applyFont="1" applyBorder="1" applyAlignment="1">
      <alignment horizontal="center" vertical="center"/>
    </xf>
    <xf numFmtId="0" fontId="14" fillId="0" borderId="140" xfId="4" applyFont="1" applyBorder="1" applyAlignment="1">
      <alignment horizontal="center" vertical="center"/>
    </xf>
    <xf numFmtId="0" fontId="14" fillId="4" borderId="154" xfId="4" applyFont="1" applyFill="1" applyBorder="1" applyAlignment="1">
      <alignment horizontal="center" vertical="center"/>
    </xf>
    <xf numFmtId="0" fontId="14" fillId="4" borderId="139" xfId="4" applyFont="1" applyFill="1" applyBorder="1" applyAlignment="1">
      <alignment horizontal="center" vertical="center"/>
    </xf>
    <xf numFmtId="0" fontId="14" fillId="4" borderId="140" xfId="4" applyFont="1" applyFill="1" applyBorder="1" applyAlignment="1">
      <alignment horizontal="center" vertical="center"/>
    </xf>
    <xf numFmtId="181" fontId="14" fillId="0" borderId="56" xfId="5" applyNumberFormat="1" applyFont="1" applyBorder="1" applyAlignment="1">
      <alignment horizontal="right" vertical="center"/>
    </xf>
    <xf numFmtId="181" fontId="14" fillId="0" borderId="55" xfId="5" applyNumberFormat="1" applyFont="1" applyBorder="1" applyAlignment="1">
      <alignment horizontal="right" vertical="center"/>
    </xf>
    <xf numFmtId="0" fontId="11" fillId="0" borderId="148" xfId="4" applyFont="1" applyBorder="1">
      <alignment vertical="center"/>
    </xf>
    <xf numFmtId="0" fontId="11" fillId="0" borderId="55" xfId="4" applyFont="1" applyBorder="1">
      <alignment vertical="center"/>
    </xf>
    <xf numFmtId="0" fontId="11" fillId="0" borderId="104" xfId="4" applyFont="1" applyBorder="1">
      <alignment vertical="center"/>
    </xf>
    <xf numFmtId="181" fontId="14" fillId="0" borderId="51" xfId="5" applyNumberFormat="1" applyFont="1" applyBorder="1" applyAlignment="1">
      <alignment horizontal="right" vertical="center"/>
    </xf>
    <xf numFmtId="181" fontId="14" fillId="0" borderId="50" xfId="5" applyNumberFormat="1" applyFont="1" applyBorder="1" applyAlignment="1">
      <alignment horizontal="right" vertical="center"/>
    </xf>
    <xf numFmtId="6" fontId="8" fillId="4" borderId="0" xfId="5" applyNumberFormat="1" applyFont="1" applyFill="1" applyBorder="1" applyAlignment="1">
      <alignment horizontal="right" vertical="center"/>
    </xf>
    <xf numFmtId="0" fontId="10" fillId="4" borderId="0" xfId="4" applyFont="1" applyFill="1" applyAlignment="1">
      <alignment horizontal="left" vertical="center"/>
    </xf>
    <xf numFmtId="38" fontId="10" fillId="4" borderId="0" xfId="5" applyFont="1" applyFill="1" applyBorder="1" applyAlignment="1">
      <alignment horizontal="right" vertical="center"/>
    </xf>
    <xf numFmtId="0" fontId="35" fillId="0" borderId="0" xfId="4" applyFont="1" applyAlignment="1">
      <alignment horizontal="center" vertical="center" textRotation="255"/>
    </xf>
    <xf numFmtId="0" fontId="14" fillId="4" borderId="50" xfId="4" applyFont="1" applyFill="1" applyBorder="1" applyAlignment="1">
      <alignment horizontal="left" vertical="center"/>
    </xf>
    <xf numFmtId="0" fontId="14" fillId="4" borderId="108" xfId="4" applyFont="1" applyFill="1" applyBorder="1" applyAlignment="1">
      <alignment horizontal="left" vertical="center"/>
    </xf>
    <xf numFmtId="0" fontId="14" fillId="4" borderId="55" xfId="4" applyFont="1" applyFill="1" applyBorder="1" applyAlignment="1">
      <alignment horizontal="left" vertical="center"/>
    </xf>
    <xf numFmtId="0" fontId="14" fillId="4" borderId="104" xfId="4" applyFont="1" applyFill="1" applyBorder="1" applyAlignment="1">
      <alignment horizontal="left" vertical="center"/>
    </xf>
    <xf numFmtId="38" fontId="14" fillId="4" borderId="51" xfId="5" applyFont="1" applyFill="1" applyBorder="1" applyAlignment="1">
      <alignment horizontal="right" vertical="center"/>
    </xf>
    <xf numFmtId="38" fontId="14" fillId="4" borderId="50" xfId="5" applyFont="1" applyFill="1" applyBorder="1" applyAlignment="1">
      <alignment horizontal="right" vertical="center"/>
    </xf>
    <xf numFmtId="0" fontId="14" fillId="4" borderId="100" xfId="4" applyFont="1" applyFill="1" applyBorder="1" applyAlignment="1">
      <alignment horizontal="left" vertical="center"/>
    </xf>
    <xf numFmtId="0" fontId="14" fillId="4" borderId="101" xfId="4" applyFont="1" applyFill="1" applyBorder="1" applyAlignment="1">
      <alignment horizontal="left" vertical="center"/>
    </xf>
    <xf numFmtId="0" fontId="10" fillId="4" borderId="0" xfId="4" applyFont="1" applyFill="1" applyAlignment="1">
      <alignment horizontal="center" vertical="center"/>
    </xf>
    <xf numFmtId="0" fontId="10" fillId="4" borderId="0" xfId="4" applyFont="1" applyFill="1" applyAlignment="1">
      <alignment horizontal="distributed" vertical="distributed"/>
    </xf>
    <xf numFmtId="0" fontId="7" fillId="4" borderId="0" xfId="4" applyFill="1">
      <alignment vertical="center"/>
    </xf>
    <xf numFmtId="6" fontId="8" fillId="4" borderId="156" xfId="5" applyNumberFormat="1" applyFont="1" applyFill="1" applyBorder="1" applyAlignment="1">
      <alignment horizontal="right" vertical="center"/>
    </xf>
    <xf numFmtId="0" fontId="14" fillId="4" borderId="159" xfId="4" applyFont="1" applyFill="1" applyBorder="1" applyAlignment="1">
      <alignment horizontal="center" vertical="center"/>
    </xf>
    <xf numFmtId="6" fontId="8" fillId="4" borderId="139" xfId="5" applyNumberFormat="1" applyFont="1" applyFill="1" applyBorder="1" applyAlignment="1">
      <alignment horizontal="right" vertical="center"/>
    </xf>
    <xf numFmtId="0" fontId="14" fillId="4" borderId="138" xfId="4" applyFont="1" applyFill="1" applyBorder="1" applyAlignment="1">
      <alignment horizontal="left" vertical="center"/>
    </xf>
    <xf numFmtId="0" fontId="14" fillId="4" borderId="138" xfId="4" applyFont="1" applyFill="1" applyBorder="1" applyAlignment="1">
      <alignment horizontal="center" vertical="center"/>
    </xf>
    <xf numFmtId="0" fontId="9" fillId="4" borderId="0" xfId="4" applyFont="1" applyFill="1" applyAlignment="1">
      <alignment horizontal="center" vertical="center"/>
    </xf>
    <xf numFmtId="0" fontId="9" fillId="4" borderId="0" xfId="4" applyFont="1" applyFill="1" applyAlignment="1">
      <alignment horizontal="right" vertical="center"/>
    </xf>
    <xf numFmtId="38" fontId="14" fillId="4" borderId="56" xfId="5" applyFont="1" applyFill="1" applyBorder="1" applyAlignment="1">
      <alignment horizontal="right" vertical="center"/>
    </xf>
    <xf numFmtId="38" fontId="14" fillId="4" borderId="55" xfId="5" applyFont="1" applyFill="1" applyBorder="1" applyAlignment="1">
      <alignment horizontal="right" vertical="center"/>
    </xf>
    <xf numFmtId="38" fontId="14" fillId="4" borderId="109" xfId="5" applyFont="1" applyFill="1" applyBorder="1" applyAlignment="1">
      <alignment horizontal="right" vertical="center"/>
    </xf>
    <xf numFmtId="38" fontId="14" fillId="4" borderId="53" xfId="5" applyFont="1" applyFill="1" applyBorder="1" applyAlignment="1">
      <alignment horizontal="right" vertical="center"/>
    </xf>
    <xf numFmtId="0" fontId="10" fillId="4" borderId="0" xfId="4" applyFont="1" applyFill="1" applyAlignment="1">
      <alignment horizontal="distributed" vertical="center"/>
    </xf>
    <xf numFmtId="0" fontId="13" fillId="4" borderId="0" xfId="4" applyFont="1" applyFill="1" applyAlignment="1">
      <alignment horizontal="center" vertical="center"/>
    </xf>
    <xf numFmtId="0" fontId="12" fillId="4" borderId="0" xfId="4" applyFont="1" applyFill="1" applyAlignment="1">
      <alignment horizontal="center" vertical="center"/>
    </xf>
    <xf numFmtId="38" fontId="14" fillId="4" borderId="56" xfId="5" applyFont="1" applyFill="1" applyBorder="1" applyAlignment="1">
      <alignment horizontal="center" vertical="center"/>
    </xf>
    <xf numFmtId="38" fontId="14" fillId="4" borderId="104" xfId="5" applyFont="1" applyFill="1" applyBorder="1" applyAlignment="1">
      <alignment horizontal="center" vertical="center"/>
    </xf>
    <xf numFmtId="38" fontId="8" fillId="4" borderId="51" xfId="5" applyFont="1" applyFill="1" applyBorder="1" applyAlignment="1">
      <alignment horizontal="center" vertical="center"/>
    </xf>
    <xf numFmtId="38" fontId="8" fillId="4" borderId="108" xfId="5" applyFont="1" applyFill="1" applyBorder="1" applyAlignment="1">
      <alignment horizontal="center" vertical="center"/>
    </xf>
    <xf numFmtId="38" fontId="8" fillId="4" borderId="137" xfId="5" applyFont="1" applyFill="1" applyBorder="1" applyAlignment="1">
      <alignment horizontal="center" vertical="center"/>
    </xf>
    <xf numFmtId="38" fontId="8" fillId="4" borderId="135" xfId="5" applyFont="1" applyFill="1" applyBorder="1" applyAlignment="1">
      <alignment horizontal="center" vertical="center"/>
    </xf>
    <xf numFmtId="0" fontId="11" fillId="4" borderId="134" xfId="4" applyFont="1" applyFill="1" applyBorder="1" applyAlignment="1">
      <alignment horizontal="distributed" vertical="center"/>
    </xf>
    <xf numFmtId="0" fontId="11" fillId="4" borderId="135" xfId="4" applyFont="1" applyFill="1" applyBorder="1" applyAlignment="1">
      <alignment horizontal="distributed" vertical="center"/>
    </xf>
    <xf numFmtId="6" fontId="8" fillId="4" borderId="71" xfId="5" applyNumberFormat="1" applyFont="1" applyFill="1" applyBorder="1" applyAlignment="1">
      <alignment horizontal="right" vertical="center"/>
    </xf>
    <xf numFmtId="0" fontId="0" fillId="4" borderId="68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94" xfId="0" applyFill="1" applyBorder="1" applyAlignment="1">
      <alignment horizontal="right" vertical="center"/>
    </xf>
    <xf numFmtId="0" fontId="0" fillId="4" borderId="74" xfId="0" applyFill="1" applyBorder="1" applyAlignment="1">
      <alignment horizontal="right" vertical="center"/>
    </xf>
    <xf numFmtId="0" fontId="0" fillId="4" borderId="92" xfId="0" applyFill="1" applyBorder="1" applyAlignment="1">
      <alignment horizontal="right" vertical="center"/>
    </xf>
    <xf numFmtId="6" fontId="13" fillId="4" borderId="71" xfId="4" applyNumberFormat="1" applyFont="1" applyFill="1" applyBorder="1">
      <alignment vertical="center"/>
    </xf>
    <xf numFmtId="0" fontId="21" fillId="4" borderId="68" xfId="0" applyFont="1" applyFill="1" applyBorder="1"/>
    <xf numFmtId="0" fontId="21" fillId="4" borderId="3" xfId="0" applyFont="1" applyFill="1" applyBorder="1"/>
    <xf numFmtId="0" fontId="21" fillId="4" borderId="94" xfId="0" applyFont="1" applyFill="1" applyBorder="1"/>
    <xf numFmtId="0" fontId="21" fillId="4" borderId="74" xfId="0" applyFont="1" applyFill="1" applyBorder="1"/>
    <xf numFmtId="0" fontId="21" fillId="4" borderId="92" xfId="0" applyFont="1" applyFill="1" applyBorder="1"/>
    <xf numFmtId="6" fontId="13" fillId="4" borderId="71" xfId="5" applyNumberFormat="1" applyFont="1" applyFill="1" applyBorder="1" applyAlignment="1">
      <alignment horizontal="right"/>
    </xf>
    <xf numFmtId="0" fontId="21" fillId="4" borderId="76" xfId="0" applyFont="1" applyFill="1" applyBorder="1"/>
    <xf numFmtId="0" fontId="21" fillId="4" borderId="73" xfId="0" applyFont="1" applyFill="1" applyBorder="1"/>
    <xf numFmtId="38" fontId="14" fillId="4" borderId="102" xfId="5" applyFont="1" applyFill="1" applyBorder="1" applyAlignment="1">
      <alignment horizontal="center" vertical="center"/>
    </xf>
    <xf numFmtId="38" fontId="14" fillId="4" borderId="101" xfId="5" applyFont="1" applyFill="1" applyBorder="1" applyAlignment="1">
      <alignment horizontal="center" vertical="center"/>
    </xf>
    <xf numFmtId="0" fontId="11" fillId="4" borderId="66" xfId="4" applyFont="1" applyFill="1" applyBorder="1" applyAlignment="1">
      <alignment horizontal="center" vertical="center" textRotation="255"/>
    </xf>
    <xf numFmtId="0" fontId="11" fillId="4" borderId="65" xfId="4" applyFont="1" applyFill="1" applyBorder="1" applyAlignment="1">
      <alignment horizontal="center" vertical="center" textRotation="255"/>
    </xf>
    <xf numFmtId="0" fontId="11" fillId="4" borderId="64" xfId="4" applyFont="1" applyFill="1" applyBorder="1" applyAlignment="1">
      <alignment horizontal="center" vertical="center" textRotation="255"/>
    </xf>
    <xf numFmtId="38" fontId="10" fillId="4" borderId="109" xfId="5" applyFont="1" applyFill="1" applyBorder="1" applyAlignment="1">
      <alignment horizontal="right" vertical="center"/>
    </xf>
    <xf numFmtId="38" fontId="10" fillId="4" borderId="53" xfId="5" applyFont="1" applyFill="1" applyBorder="1" applyAlignment="1">
      <alignment horizontal="right" vertical="center"/>
    </xf>
    <xf numFmtId="38" fontId="14" fillId="4" borderId="137" xfId="5" applyFont="1" applyFill="1" applyBorder="1" applyAlignment="1">
      <alignment horizontal="right" vertical="center"/>
    </xf>
    <xf numFmtId="38" fontId="14" fillId="4" borderId="134" xfId="5" applyFont="1" applyFill="1" applyBorder="1" applyAlignment="1">
      <alignment horizontal="right" vertical="center"/>
    </xf>
    <xf numFmtId="38" fontId="10" fillId="4" borderId="137" xfId="5" applyFont="1" applyFill="1" applyBorder="1" applyAlignment="1">
      <alignment horizontal="right" vertical="center"/>
    </xf>
    <xf numFmtId="38" fontId="10" fillId="4" borderId="134" xfId="5" applyFont="1" applyFill="1" applyBorder="1" applyAlignment="1">
      <alignment horizontal="right" vertical="center"/>
    </xf>
    <xf numFmtId="38" fontId="14" fillId="4" borderId="51" xfId="5" applyFont="1" applyFill="1" applyBorder="1" applyAlignment="1">
      <alignment horizontal="center" vertical="center"/>
    </xf>
    <xf numFmtId="38" fontId="14" fillId="4" borderId="108" xfId="5" applyFont="1" applyFill="1" applyBorder="1" applyAlignment="1">
      <alignment horizontal="center" vertical="center"/>
    </xf>
    <xf numFmtId="38" fontId="10" fillId="4" borderId="51" xfId="5" applyFont="1" applyFill="1" applyBorder="1" applyAlignment="1">
      <alignment horizontal="right" vertical="center"/>
    </xf>
    <xf numFmtId="38" fontId="10" fillId="4" borderId="50" xfId="5" applyFont="1" applyFill="1" applyBorder="1" applyAlignment="1">
      <alignment horizontal="right" vertical="center"/>
    </xf>
    <xf numFmtId="38" fontId="10" fillId="4" borderId="48" xfId="5" applyFont="1" applyFill="1" applyBorder="1" applyAlignment="1">
      <alignment horizontal="right" vertical="center"/>
    </xf>
    <xf numFmtId="38" fontId="10" fillId="4" borderId="47" xfId="5" applyFont="1" applyFill="1" applyBorder="1" applyAlignment="1">
      <alignment horizontal="right" vertical="center"/>
    </xf>
    <xf numFmtId="38" fontId="14" fillId="4" borderId="102" xfId="5" applyFont="1" applyFill="1" applyBorder="1" applyAlignment="1">
      <alignment horizontal="right" vertical="center"/>
    </xf>
    <xf numFmtId="38" fontId="14" fillId="4" borderId="100" xfId="5" applyFont="1" applyFill="1" applyBorder="1" applyAlignment="1">
      <alignment horizontal="right" vertical="center"/>
    </xf>
    <xf numFmtId="178" fontId="13" fillId="0" borderId="63" xfId="1" applyNumberFormat="1" applyFont="1" applyBorder="1" applyAlignment="1">
      <alignment horizontal="right" vertical="center"/>
    </xf>
    <xf numFmtId="178" fontId="13" fillId="0" borderId="0" xfId="1" applyNumberFormat="1" applyFont="1" applyBorder="1" applyAlignment="1">
      <alignment horizontal="right" vertical="center"/>
    </xf>
    <xf numFmtId="178" fontId="13" fillId="0" borderId="10" xfId="1" applyNumberFormat="1" applyFont="1" applyBorder="1" applyAlignment="1">
      <alignment horizontal="right" vertical="center"/>
    </xf>
    <xf numFmtId="178" fontId="13" fillId="0" borderId="94" xfId="1" applyNumberFormat="1" applyFont="1" applyBorder="1" applyAlignment="1">
      <alignment horizontal="right" vertical="center"/>
    </xf>
    <xf numFmtId="178" fontId="13" fillId="0" borderId="74" xfId="1" applyNumberFormat="1" applyFont="1" applyBorder="1" applyAlignment="1">
      <alignment horizontal="right" vertical="center"/>
    </xf>
    <xf numFmtId="178" fontId="13" fillId="0" borderId="92" xfId="1" applyNumberFormat="1" applyFont="1" applyBorder="1" applyAlignment="1">
      <alignment horizontal="right" vertical="center"/>
    </xf>
    <xf numFmtId="0" fontId="9" fillId="2" borderId="119" xfId="4" applyFont="1" applyFill="1" applyBorder="1" applyAlignment="1">
      <alignment horizontal="center" vertical="center"/>
    </xf>
    <xf numFmtId="0" fontId="9" fillId="2" borderId="123" xfId="4" applyFont="1" applyFill="1" applyBorder="1" applyAlignment="1">
      <alignment horizontal="center" vertical="center"/>
    </xf>
    <xf numFmtId="0" fontId="9" fillId="2" borderId="120" xfId="4" applyFont="1" applyFill="1" applyBorder="1" applyAlignment="1">
      <alignment horizontal="center" vertical="center"/>
    </xf>
    <xf numFmtId="0" fontId="19" fillId="3" borderId="78" xfId="4" applyFont="1" applyFill="1" applyBorder="1" applyAlignment="1">
      <alignment horizontal="center" vertical="center"/>
    </xf>
    <xf numFmtId="6" fontId="13" fillId="0" borderId="76" xfId="5" applyNumberFormat="1" applyFont="1" applyBorder="1" applyAlignment="1">
      <alignment horizontal="right" vertical="center"/>
    </xf>
    <xf numFmtId="6" fontId="13" fillId="0" borderId="94" xfId="5" applyNumberFormat="1" applyFont="1" applyBorder="1" applyAlignment="1">
      <alignment horizontal="right" vertical="center"/>
    </xf>
    <xf numFmtId="6" fontId="13" fillId="0" borderId="74" xfId="5" applyNumberFormat="1" applyFont="1" applyBorder="1" applyAlignment="1">
      <alignment horizontal="right" vertical="center"/>
    </xf>
    <xf numFmtId="6" fontId="13" fillId="0" borderId="73" xfId="5" applyNumberFormat="1" applyFont="1" applyBorder="1" applyAlignment="1">
      <alignment horizontal="right" vertical="center"/>
    </xf>
    <xf numFmtId="0" fontId="9" fillId="4" borderId="69" xfId="4" applyFont="1" applyFill="1" applyBorder="1" applyAlignment="1">
      <alignment horizontal="center" vertical="center"/>
    </xf>
    <xf numFmtId="0" fontId="9" fillId="4" borderId="68" xfId="4" applyFont="1" applyFill="1" applyBorder="1" applyAlignment="1">
      <alignment horizontal="center" vertical="center"/>
    </xf>
    <xf numFmtId="0" fontId="9" fillId="4" borderId="84" xfId="4" applyFont="1" applyFill="1" applyBorder="1" applyAlignment="1">
      <alignment horizontal="center" vertical="center"/>
    </xf>
    <xf numFmtId="0" fontId="15" fillId="4" borderId="83" xfId="4" applyFont="1" applyFill="1" applyBorder="1" applyAlignment="1">
      <alignment horizontal="center" vertical="center"/>
    </xf>
    <xf numFmtId="0" fontId="7" fillId="4" borderId="0" xfId="4" applyFill="1" applyAlignment="1">
      <alignment horizontal="center" vertical="center"/>
    </xf>
    <xf numFmtId="0" fontId="7" fillId="4" borderId="26" xfId="4" applyFill="1" applyBorder="1" applyAlignment="1">
      <alignment horizontal="center" vertical="center"/>
    </xf>
    <xf numFmtId="6" fontId="22" fillId="4" borderId="2" xfId="4" applyNumberFormat="1" applyFont="1" applyFill="1" applyBorder="1">
      <alignment vertical="center"/>
    </xf>
    <xf numFmtId="0" fontId="23" fillId="4" borderId="68" xfId="4" applyFont="1" applyFill="1" applyBorder="1">
      <alignment vertical="center"/>
    </xf>
    <xf numFmtId="0" fontId="23" fillId="4" borderId="84" xfId="4" applyFont="1" applyFill="1" applyBorder="1">
      <alignment vertical="center"/>
    </xf>
    <xf numFmtId="0" fontId="10" fillId="4" borderId="63" xfId="4" applyFont="1" applyFill="1" applyBorder="1" applyAlignment="1">
      <alignment horizontal="center" vertical="center" wrapText="1"/>
    </xf>
    <xf numFmtId="0" fontId="10" fillId="4" borderId="0" xfId="4" applyFont="1" applyFill="1" applyAlignment="1">
      <alignment horizontal="center" vertical="center" wrapText="1"/>
    </xf>
    <xf numFmtId="0" fontId="10" fillId="4" borderId="29" xfId="4" applyFont="1" applyFill="1" applyBorder="1" applyAlignment="1">
      <alignment horizontal="center" vertical="center" wrapText="1"/>
    </xf>
    <xf numFmtId="0" fontId="8" fillId="4" borderId="0" xfId="4" applyFont="1" applyFill="1" applyAlignment="1">
      <alignment horizontal="center" vertical="center" textRotation="255"/>
    </xf>
    <xf numFmtId="0" fontId="19" fillId="4" borderId="93" xfId="4" applyFont="1" applyFill="1" applyBorder="1" applyAlignment="1">
      <alignment horizontal="center" vertical="center"/>
    </xf>
    <xf numFmtId="0" fontId="19" fillId="4" borderId="79" xfId="4" applyFont="1" applyFill="1" applyBorder="1" applyAlignment="1">
      <alignment horizontal="center" vertical="center"/>
    </xf>
    <xf numFmtId="0" fontId="19" fillId="4" borderId="91" xfId="4" applyFont="1" applyFill="1" applyBorder="1" applyAlignment="1">
      <alignment horizontal="center" vertical="center"/>
    </xf>
    <xf numFmtId="6" fontId="13" fillId="4" borderId="71" xfId="1" applyNumberFormat="1" applyFont="1" applyFill="1" applyBorder="1" applyAlignment="1">
      <alignment horizontal="center" vertical="center"/>
    </xf>
    <xf numFmtId="6" fontId="13" fillId="4" borderId="68" xfId="1" applyNumberFormat="1" applyFont="1" applyFill="1" applyBorder="1" applyAlignment="1">
      <alignment horizontal="center" vertical="center"/>
    </xf>
    <xf numFmtId="6" fontId="13" fillId="4" borderId="3" xfId="1" applyNumberFormat="1" applyFont="1" applyFill="1" applyBorder="1" applyAlignment="1">
      <alignment horizontal="center" vertical="center"/>
    </xf>
    <xf numFmtId="6" fontId="13" fillId="4" borderId="94" xfId="1" applyNumberFormat="1" applyFont="1" applyFill="1" applyBorder="1" applyAlignment="1">
      <alignment horizontal="center" vertical="center"/>
    </xf>
    <xf numFmtId="6" fontId="13" fillId="4" borderId="74" xfId="1" applyNumberFormat="1" applyFont="1" applyFill="1" applyBorder="1" applyAlignment="1">
      <alignment horizontal="center" vertical="center"/>
    </xf>
    <xf numFmtId="6" fontId="13" fillId="4" borderId="92" xfId="1" applyNumberFormat="1" applyFont="1" applyFill="1" applyBorder="1" applyAlignment="1">
      <alignment horizontal="center" vertical="center"/>
    </xf>
    <xf numFmtId="0" fontId="9" fillId="4" borderId="119" xfId="4" applyFont="1" applyFill="1" applyBorder="1" applyAlignment="1">
      <alignment horizontal="center" vertical="center"/>
    </xf>
    <xf numFmtId="0" fontId="9" fillId="4" borderId="120" xfId="4" applyFont="1" applyFill="1" applyBorder="1" applyAlignment="1">
      <alignment horizontal="center" vertical="center"/>
    </xf>
    <xf numFmtId="0" fontId="10" fillId="4" borderId="88" xfId="4" applyFont="1" applyFill="1" applyBorder="1" applyAlignment="1">
      <alignment horizontal="center" vertical="center"/>
    </xf>
    <xf numFmtId="0" fontId="10" fillId="4" borderId="89" xfId="4" applyFont="1" applyFill="1" applyBorder="1" applyAlignment="1">
      <alignment horizontal="center" vertical="center"/>
    </xf>
    <xf numFmtId="178" fontId="8" fillId="4" borderId="89" xfId="4" applyNumberFormat="1" applyFont="1" applyFill="1" applyBorder="1" applyAlignment="1">
      <alignment horizontal="right" vertical="center"/>
    </xf>
    <xf numFmtId="178" fontId="8" fillId="4" borderId="90" xfId="4" applyNumberFormat="1" applyFont="1" applyFill="1" applyBorder="1" applyAlignment="1">
      <alignment horizontal="right" vertical="center"/>
    </xf>
    <xf numFmtId="0" fontId="10" fillId="4" borderId="62" xfId="4" applyFont="1" applyFill="1" applyBorder="1" applyAlignment="1">
      <alignment horizontal="center" vertical="distributed"/>
    </xf>
    <xf numFmtId="0" fontId="10" fillId="4" borderId="15" xfId="4" applyFont="1" applyFill="1" applyBorder="1" applyAlignment="1">
      <alignment horizontal="center" vertical="distributed"/>
    </xf>
    <xf numFmtId="0" fontId="10" fillId="4" borderId="61" xfId="4" applyFont="1" applyFill="1" applyBorder="1" applyAlignment="1">
      <alignment horizontal="center" vertical="distributed"/>
    </xf>
    <xf numFmtId="0" fontId="19" fillId="4" borderId="80" xfId="4" applyFont="1" applyFill="1" applyBorder="1" applyAlignment="1">
      <alignment horizontal="center" vertical="distributed"/>
    </xf>
    <xf numFmtId="0" fontId="19" fillId="4" borderId="79" xfId="4" applyFont="1" applyFill="1" applyBorder="1" applyAlignment="1">
      <alignment horizontal="center" vertical="distributed"/>
    </xf>
    <xf numFmtId="0" fontId="19" fillId="4" borderId="91" xfId="4" applyFont="1" applyFill="1" applyBorder="1" applyAlignment="1">
      <alignment horizontal="center" vertical="distributed"/>
    </xf>
    <xf numFmtId="0" fontId="20" fillId="4" borderId="79" xfId="0" applyFont="1" applyFill="1" applyBorder="1" applyAlignment="1">
      <alignment horizontal="center" vertical="center"/>
    </xf>
    <xf numFmtId="0" fontId="20" fillId="4" borderId="91" xfId="0" applyFont="1" applyFill="1" applyBorder="1" applyAlignment="1">
      <alignment horizontal="center" vertical="center"/>
    </xf>
    <xf numFmtId="0" fontId="20" fillId="4" borderId="79" xfId="0" applyFont="1" applyFill="1" applyBorder="1" applyAlignment="1">
      <alignment horizontal="center"/>
    </xf>
    <xf numFmtId="0" fontId="20" fillId="4" borderId="91" xfId="0" applyFont="1" applyFill="1" applyBorder="1" applyAlignment="1">
      <alignment horizontal="center"/>
    </xf>
    <xf numFmtId="0" fontId="20" fillId="4" borderId="79" xfId="0" applyFont="1" applyFill="1" applyBorder="1" applyAlignment="1">
      <alignment vertical="center"/>
    </xf>
    <xf numFmtId="0" fontId="20" fillId="4" borderId="78" xfId="0" applyFont="1" applyFill="1" applyBorder="1" applyAlignment="1">
      <alignment vertical="center"/>
    </xf>
    <xf numFmtId="0" fontId="10" fillId="4" borderId="77" xfId="4" applyFont="1" applyFill="1" applyBorder="1" applyAlignment="1">
      <alignment horizontal="left" vertical="distributed"/>
    </xf>
    <xf numFmtId="0" fontId="0" fillId="4" borderId="68" xfId="0" applyFill="1" applyBorder="1"/>
    <xf numFmtId="0" fontId="0" fillId="4" borderId="3" xfId="0" applyFill="1" applyBorder="1"/>
    <xf numFmtId="0" fontId="0" fillId="4" borderId="75" xfId="0" applyFill="1" applyBorder="1"/>
    <xf numFmtId="0" fontId="0" fillId="4" borderId="74" xfId="0" applyFill="1" applyBorder="1"/>
    <xf numFmtId="0" fontId="0" fillId="4" borderId="92" xfId="0" applyFill="1" applyBorder="1"/>
    <xf numFmtId="0" fontId="14" fillId="2" borderId="83" xfId="4" applyFont="1" applyFill="1" applyBorder="1" applyAlignment="1">
      <alignment horizontal="center" vertical="center" wrapText="1"/>
    </xf>
    <xf numFmtId="0" fontId="11" fillId="0" borderId="122" xfId="4" applyFont="1" applyBorder="1" applyAlignment="1">
      <alignment horizontal="center" vertical="center"/>
    </xf>
    <xf numFmtId="0" fontId="11" fillId="0" borderId="17" xfId="4" applyFont="1" applyBorder="1" applyAlignment="1">
      <alignment horizontal="center" vertical="center"/>
    </xf>
    <xf numFmtId="178" fontId="14" fillId="0" borderId="24" xfId="4" applyNumberFormat="1" applyFont="1" applyBorder="1" applyAlignment="1">
      <alignment horizontal="right" vertical="center"/>
    </xf>
    <xf numFmtId="178" fontId="14" fillId="0" borderId="1" xfId="4" applyNumberFormat="1" applyFont="1" applyBorder="1" applyAlignment="1">
      <alignment horizontal="right" vertical="center"/>
    </xf>
    <xf numFmtId="178" fontId="14" fillId="0" borderId="43" xfId="4" applyNumberFormat="1" applyFont="1" applyBorder="1" applyAlignment="1">
      <alignment horizontal="right" vertical="center"/>
    </xf>
    <xf numFmtId="0" fontId="10" fillId="0" borderId="86" xfId="4" applyFont="1" applyBorder="1" applyAlignment="1">
      <alignment horizontal="left" vertical="center"/>
    </xf>
    <xf numFmtId="0" fontId="10" fillId="0" borderId="85" xfId="4" applyFont="1" applyBorder="1" applyAlignment="1">
      <alignment horizontal="left" vertical="center"/>
    </xf>
    <xf numFmtId="0" fontId="8" fillId="2" borderId="83" xfId="4" applyFont="1" applyFill="1" applyBorder="1" applyAlignment="1">
      <alignment horizontal="center" vertical="center"/>
    </xf>
    <xf numFmtId="0" fontId="45" fillId="0" borderId="87" xfId="4" applyFont="1" applyBorder="1" applyAlignment="1">
      <alignment horizontal="left"/>
    </xf>
    <xf numFmtId="0" fontId="45" fillId="0" borderId="86" xfId="4" applyFont="1" applyBorder="1" applyAlignment="1">
      <alignment horizontal="left"/>
    </xf>
    <xf numFmtId="0" fontId="8" fillId="0" borderId="100" xfId="4" applyFont="1" applyBorder="1" applyAlignment="1">
      <alignment horizontal="left" vertical="distributed"/>
    </xf>
    <xf numFmtId="0" fontId="8" fillId="0" borderId="124" xfId="4" applyFont="1" applyBorder="1" applyAlignment="1">
      <alignment horizontal="left" vertical="distributed"/>
    </xf>
    <xf numFmtId="0" fontId="10" fillId="0" borderId="38" xfId="4" applyFont="1" applyBorder="1" applyAlignment="1">
      <alignment horizontal="center" vertical="center" textRotation="255"/>
    </xf>
    <xf numFmtId="0" fontId="10" fillId="0" borderId="125" xfId="4" applyFont="1" applyBorder="1" applyAlignment="1">
      <alignment horizontal="center" vertical="center" textRotation="255"/>
    </xf>
    <xf numFmtId="0" fontId="10" fillId="0" borderId="41" xfId="4" applyFont="1" applyBorder="1" applyAlignment="1">
      <alignment horizontal="center" vertical="center" textRotation="255"/>
    </xf>
    <xf numFmtId="0" fontId="11" fillId="0" borderId="102" xfId="4" applyFont="1" applyBorder="1" applyAlignment="1">
      <alignment horizontal="left" vertical="center"/>
    </xf>
    <xf numFmtId="0" fontId="11" fillId="0" borderId="124" xfId="4" applyFont="1" applyBorder="1" applyAlignment="1">
      <alignment horizontal="left" vertical="center"/>
    </xf>
    <xf numFmtId="0" fontId="11" fillId="0" borderId="131" xfId="4" applyFont="1" applyBorder="1" applyAlignment="1">
      <alignment horizontal="left" vertical="center"/>
    </xf>
    <xf numFmtId="0" fontId="11" fillId="0" borderId="132" xfId="4" applyFont="1" applyBorder="1" applyAlignment="1">
      <alignment horizontal="left" vertical="center"/>
    </xf>
    <xf numFmtId="0" fontId="42" fillId="0" borderId="131" xfId="4" applyFont="1" applyBorder="1" applyAlignment="1">
      <alignment horizontal="left" vertical="top" wrapText="1"/>
    </xf>
    <xf numFmtId="0" fontId="42" fillId="0" borderId="132" xfId="4" applyFont="1" applyBorder="1" applyAlignment="1">
      <alignment horizontal="left" vertical="top" wrapText="1"/>
    </xf>
    <xf numFmtId="0" fontId="10" fillId="0" borderId="48" xfId="4" applyFont="1" applyBorder="1" applyAlignment="1">
      <alignment horizontal="left" vertical="center"/>
    </xf>
    <xf numFmtId="0" fontId="10" fillId="0" borderId="133" xfId="4" applyFont="1" applyBorder="1" applyAlignment="1">
      <alignment horizontal="left" vertical="center"/>
    </xf>
    <xf numFmtId="0" fontId="10" fillId="0" borderId="83" xfId="4" applyFont="1" applyBorder="1" applyAlignment="1">
      <alignment horizontal="left" vertical="top"/>
    </xf>
    <xf numFmtId="0" fontId="10" fillId="0" borderId="81" xfId="4" applyFont="1" applyBorder="1" applyAlignment="1">
      <alignment horizontal="left" vertical="top"/>
    </xf>
    <xf numFmtId="0" fontId="10" fillId="0" borderId="77" xfId="4" applyFont="1" applyBorder="1" applyAlignment="1">
      <alignment horizontal="left" vertical="distributed"/>
    </xf>
    <xf numFmtId="0" fontId="0" fillId="0" borderId="75" xfId="0" applyBorder="1"/>
    <xf numFmtId="0" fontId="0" fillId="0" borderId="74" xfId="0" applyBorder="1"/>
    <xf numFmtId="0" fontId="0" fillId="0" borderId="92" xfId="0" applyBorder="1"/>
    <xf numFmtId="0" fontId="0" fillId="0" borderId="94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21" fillId="0" borderId="94" xfId="0" applyFont="1" applyBorder="1"/>
    <xf numFmtId="0" fontId="21" fillId="0" borderId="74" xfId="0" applyFont="1" applyBorder="1"/>
    <xf numFmtId="0" fontId="21" fillId="0" borderId="92" xfId="0" applyFont="1" applyBorder="1"/>
    <xf numFmtId="0" fontId="10" fillId="2" borderId="2" xfId="4" applyFont="1" applyFill="1" applyBorder="1" applyAlignment="1">
      <alignment horizontal="center" vertical="center"/>
    </xf>
    <xf numFmtId="0" fontId="10" fillId="2" borderId="9" xfId="4" applyFont="1" applyFill="1" applyBorder="1" applyAlignment="1">
      <alignment horizontal="center" vertical="center"/>
    </xf>
    <xf numFmtId="0" fontId="7" fillId="0" borderId="68" xfId="4" applyBorder="1">
      <alignment vertical="center"/>
    </xf>
    <xf numFmtId="0" fontId="7" fillId="0" borderId="14" xfId="4" applyBorder="1">
      <alignment vertical="center"/>
    </xf>
    <xf numFmtId="0" fontId="7" fillId="0" borderId="15" xfId="4" applyBorder="1">
      <alignment vertical="center"/>
    </xf>
    <xf numFmtId="0" fontId="10" fillId="2" borderId="72" xfId="4" applyFont="1" applyFill="1" applyBorder="1" applyAlignment="1">
      <alignment horizontal="center" vertical="center"/>
    </xf>
    <xf numFmtId="0" fontId="10" fillId="2" borderId="67" xfId="4" applyFont="1" applyFill="1" applyBorder="1" applyAlignment="1">
      <alignment horizontal="center" vertical="center"/>
    </xf>
    <xf numFmtId="0" fontId="10" fillId="2" borderId="68" xfId="4" applyFont="1" applyFill="1" applyBorder="1" applyAlignment="1">
      <alignment horizontal="center" vertical="center"/>
    </xf>
    <xf numFmtId="0" fontId="19" fillId="6" borderId="80" xfId="4" applyFont="1" applyFill="1" applyBorder="1" applyAlignment="1">
      <alignment horizontal="center" vertical="distributed"/>
    </xf>
    <xf numFmtId="0" fontId="14" fillId="0" borderId="152" xfId="4" applyFont="1" applyBorder="1" applyAlignment="1">
      <alignment horizontal="left" vertical="center"/>
    </xf>
    <xf numFmtId="0" fontId="14" fillId="0" borderId="151" xfId="4" applyFont="1" applyBorder="1" applyAlignment="1">
      <alignment horizontal="left" vertical="center"/>
    </xf>
    <xf numFmtId="0" fontId="14" fillId="0" borderId="100" xfId="4" applyFont="1" applyBorder="1" applyAlignment="1">
      <alignment horizontal="left" vertical="center"/>
    </xf>
    <xf numFmtId="0" fontId="14" fillId="0" borderId="101" xfId="4" applyFont="1" applyBorder="1" applyAlignment="1">
      <alignment horizontal="left" vertical="center"/>
    </xf>
    <xf numFmtId="0" fontId="10" fillId="2" borderId="18" xfId="4" applyFont="1" applyFill="1" applyBorder="1" applyAlignment="1">
      <alignment horizontal="center" vertical="center" textRotation="255"/>
    </xf>
    <xf numFmtId="0" fontId="10" fillId="2" borderId="9" xfId="4" applyFont="1" applyFill="1" applyBorder="1" applyAlignment="1">
      <alignment horizontal="center" vertical="center" textRotation="255"/>
    </xf>
    <xf numFmtId="0" fontId="10" fillId="2" borderId="24" xfId="4" applyFont="1" applyFill="1" applyBorder="1" applyAlignment="1">
      <alignment horizontal="center" vertical="center" textRotation="255"/>
    </xf>
    <xf numFmtId="0" fontId="10" fillId="2" borderId="66" xfId="4" applyFont="1" applyFill="1" applyBorder="1" applyAlignment="1">
      <alignment horizontal="center" vertical="center" textRotation="255"/>
    </xf>
    <xf numFmtId="0" fontId="10" fillId="2" borderId="65" xfId="4" applyFont="1" applyFill="1" applyBorder="1" applyAlignment="1">
      <alignment horizontal="center" vertical="center" textRotation="255"/>
    </xf>
    <xf numFmtId="0" fontId="10" fillId="2" borderId="64" xfId="4" applyFont="1" applyFill="1" applyBorder="1" applyAlignment="1">
      <alignment horizontal="center" vertical="center" textRotation="255"/>
    </xf>
    <xf numFmtId="0" fontId="14" fillId="0" borderId="150" xfId="4" applyFont="1" applyBorder="1" applyAlignment="1">
      <alignment horizontal="left" vertical="center"/>
    </xf>
    <xf numFmtId="0" fontId="44" fillId="0" borderId="152" xfId="4" applyFont="1" applyBorder="1">
      <alignment vertical="center"/>
    </xf>
    <xf numFmtId="0" fontId="11" fillId="0" borderId="50" xfId="4" applyFont="1" applyBorder="1">
      <alignment vertical="center"/>
    </xf>
    <xf numFmtId="0" fontId="11" fillId="0" borderId="108" xfId="4" applyFont="1" applyBorder="1">
      <alignment vertical="center"/>
    </xf>
    <xf numFmtId="0" fontId="11" fillId="0" borderId="145" xfId="4" applyFont="1" applyBorder="1">
      <alignment vertical="center"/>
    </xf>
    <xf numFmtId="0" fontId="11" fillId="0" borderId="151" xfId="4" applyFont="1" applyBorder="1">
      <alignment vertical="center"/>
    </xf>
    <xf numFmtId="0" fontId="14" fillId="0" borderId="154" xfId="4" applyFont="1" applyBorder="1" applyAlignment="1">
      <alignment horizontal="left" vertical="center"/>
    </xf>
    <xf numFmtId="0" fontId="14" fillId="0" borderId="139" xfId="4" applyFont="1" applyBorder="1" applyAlignment="1">
      <alignment horizontal="left" vertical="center"/>
    </xf>
    <xf numFmtId="0" fontId="14" fillId="0" borderId="140" xfId="4" applyFont="1" applyBorder="1" applyAlignment="1">
      <alignment horizontal="left" vertical="center"/>
    </xf>
    <xf numFmtId="0" fontId="14" fillId="0" borderId="138" xfId="4" applyFont="1" applyBorder="1" applyAlignment="1">
      <alignment horizontal="left" vertical="center"/>
    </xf>
    <xf numFmtId="0" fontId="14" fillId="0" borderId="155" xfId="4" applyFont="1" applyBorder="1" applyAlignment="1">
      <alignment horizontal="center" vertical="center"/>
    </xf>
    <xf numFmtId="0" fontId="14" fillId="0" borderId="156" xfId="4" applyFont="1" applyBorder="1" applyAlignment="1">
      <alignment horizontal="center" vertical="center"/>
    </xf>
    <xf numFmtId="0" fontId="14" fillId="0" borderId="157" xfId="4" applyFont="1" applyBorder="1" applyAlignment="1">
      <alignment horizontal="center" vertical="center"/>
    </xf>
    <xf numFmtId="6" fontId="14" fillId="0" borderId="156" xfId="5" applyNumberFormat="1" applyFont="1" applyBorder="1" applyAlignment="1">
      <alignment horizontal="right" vertical="center"/>
    </xf>
    <xf numFmtId="0" fontId="14" fillId="0" borderId="159" xfId="4" applyFont="1" applyBorder="1" applyAlignment="1">
      <alignment horizontal="center" vertical="center"/>
    </xf>
    <xf numFmtId="0" fontId="14" fillId="0" borderId="154" xfId="4" applyFont="1" applyBorder="1" applyAlignment="1">
      <alignment horizontal="center" vertical="center"/>
    </xf>
    <xf numFmtId="0" fontId="14" fillId="4" borderId="0" xfId="4" applyFont="1" applyFill="1" applyAlignment="1">
      <alignment horizontal="center" vertical="center"/>
    </xf>
    <xf numFmtId="0" fontId="43" fillId="4" borderId="0" xfId="4" applyFont="1" applyFill="1" applyAlignment="1">
      <alignment horizontal="center" vertical="center"/>
    </xf>
    <xf numFmtId="0" fontId="18" fillId="4" borderId="87" xfId="4" applyFont="1" applyFill="1" applyBorder="1" applyAlignment="1">
      <alignment horizontal="center" vertical="center"/>
    </xf>
    <xf numFmtId="0" fontId="17" fillId="4" borderId="86" xfId="4" applyFont="1" applyFill="1" applyBorder="1" applyAlignment="1">
      <alignment horizontal="center" vertical="center"/>
    </xf>
    <xf numFmtId="0" fontId="17" fillId="4" borderId="85" xfId="4" applyFont="1" applyFill="1" applyBorder="1" applyAlignment="1">
      <alignment horizontal="center" vertical="center"/>
    </xf>
    <xf numFmtId="0" fontId="17" fillId="4" borderId="75" xfId="4" applyFont="1" applyFill="1" applyBorder="1" applyAlignment="1">
      <alignment horizontal="center" vertical="center"/>
    </xf>
    <xf numFmtId="0" fontId="17" fillId="4" borderId="74" xfId="4" applyFont="1" applyFill="1" applyBorder="1" applyAlignment="1">
      <alignment horizontal="center" vertical="center"/>
    </xf>
    <xf numFmtId="0" fontId="17" fillId="4" borderId="73" xfId="4" applyFont="1" applyFill="1" applyBorder="1" applyAlignment="1">
      <alignment horizontal="center" vertical="center"/>
    </xf>
    <xf numFmtId="0" fontId="16" fillId="4" borderId="87" xfId="4" applyFont="1" applyFill="1" applyBorder="1" applyAlignment="1">
      <alignment horizontal="left"/>
    </xf>
    <xf numFmtId="0" fontId="16" fillId="4" borderId="86" xfId="4" applyFont="1" applyFill="1" applyBorder="1" applyAlignment="1">
      <alignment horizontal="left"/>
    </xf>
    <xf numFmtId="0" fontId="10" fillId="4" borderId="86" xfId="4" applyFont="1" applyFill="1" applyBorder="1" applyAlignment="1">
      <alignment horizontal="distributed" vertical="distributed"/>
    </xf>
    <xf numFmtId="0" fontId="10" fillId="4" borderId="86" xfId="4" applyFont="1" applyFill="1" applyBorder="1" applyAlignment="1">
      <alignment horizontal="left" vertical="center"/>
    </xf>
    <xf numFmtId="0" fontId="10" fillId="4" borderId="85" xfId="4" applyFont="1" applyFill="1" applyBorder="1" applyAlignment="1">
      <alignment horizontal="left" vertical="center"/>
    </xf>
    <xf numFmtId="0" fontId="10" fillId="4" borderId="83" xfId="4" applyFont="1" applyFill="1" applyBorder="1" applyAlignment="1">
      <alignment horizontal="left" vertical="top"/>
    </xf>
    <xf numFmtId="0" fontId="10" fillId="4" borderId="0" xfId="4" applyFont="1" applyFill="1" applyAlignment="1">
      <alignment horizontal="left" vertical="top"/>
    </xf>
    <xf numFmtId="0" fontId="10" fillId="4" borderId="81" xfId="4" applyFont="1" applyFill="1" applyBorder="1" applyAlignment="1">
      <alignment horizontal="left" vertical="top"/>
    </xf>
    <xf numFmtId="0" fontId="15" fillId="4" borderId="0" xfId="4" applyFont="1" applyFill="1" applyAlignment="1">
      <alignment horizontal="center" vertical="center"/>
    </xf>
    <xf numFmtId="0" fontId="27" fillId="4" borderId="0" xfId="4" applyFont="1" applyFill="1" applyAlignment="1">
      <alignment horizontal="center" vertical="center"/>
    </xf>
    <xf numFmtId="0" fontId="28" fillId="4" borderId="0" xfId="4" applyFont="1" applyFill="1" applyAlignment="1">
      <alignment horizontal="center" vertical="center"/>
    </xf>
    <xf numFmtId="0" fontId="28" fillId="4" borderId="1" xfId="4" applyFont="1" applyFill="1" applyBorder="1" applyAlignment="1">
      <alignment horizontal="center" vertical="center"/>
    </xf>
    <xf numFmtId="0" fontId="10" fillId="4" borderId="99" xfId="4" applyFont="1" applyFill="1" applyBorder="1" applyAlignment="1">
      <alignment horizontal="center" vertical="distributed"/>
    </xf>
    <xf numFmtId="0" fontId="10" fillId="4" borderId="100" xfId="4" applyFont="1" applyFill="1" applyBorder="1" applyAlignment="1">
      <alignment horizontal="center" vertical="distributed"/>
    </xf>
    <xf numFmtId="0" fontId="10" fillId="4" borderId="101" xfId="4" applyFont="1" applyFill="1" applyBorder="1" applyAlignment="1">
      <alignment horizontal="center" vertical="distributed"/>
    </xf>
    <xf numFmtId="0" fontId="8" fillId="4" borderId="38" xfId="4" applyFont="1" applyFill="1" applyBorder="1" applyAlignment="1">
      <alignment horizontal="center" vertical="center" textRotation="255"/>
    </xf>
    <xf numFmtId="0" fontId="8" fillId="4" borderId="125" xfId="4" applyFont="1" applyFill="1" applyBorder="1" applyAlignment="1">
      <alignment horizontal="center" vertical="center" textRotation="255"/>
    </xf>
    <xf numFmtId="0" fontId="8" fillId="4" borderId="41" xfId="4" applyFont="1" applyFill="1" applyBorder="1" applyAlignment="1">
      <alignment horizontal="center" vertical="center" textRotation="255"/>
    </xf>
    <xf numFmtId="0" fontId="10" fillId="4" borderId="72" xfId="4" applyFont="1" applyFill="1" applyBorder="1" applyAlignment="1">
      <alignment horizontal="center" vertical="center"/>
    </xf>
    <xf numFmtId="0" fontId="10" fillId="4" borderId="67" xfId="4" applyFont="1" applyFill="1" applyBorder="1" applyAlignment="1">
      <alignment horizontal="center" vertical="center"/>
    </xf>
    <xf numFmtId="0" fontId="10" fillId="4" borderId="71" xfId="4" applyFont="1" applyFill="1" applyBorder="1" applyAlignment="1">
      <alignment horizontal="center" vertical="center"/>
    </xf>
    <xf numFmtId="0" fontId="7" fillId="4" borderId="68" xfId="4" applyFill="1" applyBorder="1">
      <alignment vertical="center"/>
    </xf>
    <xf numFmtId="0" fontId="7" fillId="4" borderId="62" xfId="4" applyFill="1" applyBorder="1">
      <alignment vertical="center"/>
    </xf>
    <xf numFmtId="0" fontId="7" fillId="4" borderId="15" xfId="4" applyFill="1" applyBorder="1">
      <alignment vertical="center"/>
    </xf>
    <xf numFmtId="0" fontId="10" fillId="4" borderId="68" xfId="4" applyFont="1" applyFill="1" applyBorder="1" applyAlignment="1">
      <alignment horizontal="center" vertical="center"/>
    </xf>
    <xf numFmtId="0" fontId="9" fillId="4" borderId="60" xfId="4" applyFont="1" applyFill="1" applyBorder="1" applyAlignment="1">
      <alignment horizontal="center" vertical="center"/>
    </xf>
    <xf numFmtId="0" fontId="9" fillId="4" borderId="59" xfId="4" applyFont="1" applyFill="1" applyBorder="1" applyAlignment="1">
      <alignment horizontal="center" vertical="center"/>
    </xf>
    <xf numFmtId="0" fontId="9" fillId="4" borderId="95" xfId="4" applyFont="1" applyFill="1" applyBorder="1" applyAlignment="1">
      <alignment horizontal="center" vertical="center"/>
    </xf>
    <xf numFmtId="0" fontId="9" fillId="4" borderId="121" xfId="4" applyFont="1" applyFill="1" applyBorder="1" applyAlignment="1">
      <alignment horizontal="center" vertical="center"/>
    </xf>
    <xf numFmtId="0" fontId="11" fillId="4" borderId="53" xfId="4" applyFont="1" applyFill="1" applyBorder="1" applyAlignment="1">
      <alignment horizontal="distributed" vertical="center"/>
    </xf>
    <xf numFmtId="0" fontId="11" fillId="4" borderId="52" xfId="4" applyFont="1" applyFill="1" applyBorder="1" applyAlignment="1">
      <alignment horizontal="distributed" vertical="center"/>
    </xf>
    <xf numFmtId="0" fontId="11" fillId="4" borderId="145" xfId="4" applyFont="1" applyFill="1" applyBorder="1" applyAlignment="1">
      <alignment horizontal="distributed" vertical="center"/>
    </xf>
    <xf numFmtId="0" fontId="11" fillId="4" borderId="50" xfId="4" applyFont="1" applyFill="1" applyBorder="1" applyAlignment="1">
      <alignment horizontal="distributed" vertical="center"/>
    </xf>
    <xf numFmtId="0" fontId="11" fillId="4" borderId="108" xfId="4" applyFont="1" applyFill="1" applyBorder="1" applyAlignment="1">
      <alignment horizontal="distributed" vertical="center"/>
    </xf>
    <xf numFmtId="0" fontId="11" fillId="4" borderId="149" xfId="4" applyFont="1" applyFill="1" applyBorder="1" applyAlignment="1">
      <alignment horizontal="distributed" vertical="center"/>
    </xf>
    <xf numFmtId="0" fontId="11" fillId="4" borderId="47" xfId="4" applyFont="1" applyFill="1" applyBorder="1" applyAlignment="1">
      <alignment horizontal="distributed" vertical="center"/>
    </xf>
    <xf numFmtId="0" fontId="11" fillId="4" borderId="49" xfId="4" applyFont="1" applyFill="1" applyBorder="1" applyAlignment="1">
      <alignment horizontal="distributed" vertical="center"/>
    </xf>
    <xf numFmtId="38" fontId="14" fillId="4" borderId="48" xfId="5" applyFont="1" applyFill="1" applyBorder="1" applyAlignment="1">
      <alignment horizontal="right" vertical="center"/>
    </xf>
    <xf numFmtId="38" fontId="14" fillId="4" borderId="47" xfId="5" applyFont="1" applyFill="1" applyBorder="1" applyAlignment="1">
      <alignment horizontal="right" vertical="center"/>
    </xf>
    <xf numFmtId="38" fontId="8" fillId="4" borderId="48" xfId="5" applyFont="1" applyFill="1" applyBorder="1" applyAlignment="1">
      <alignment horizontal="center" vertical="center"/>
    </xf>
    <xf numFmtId="38" fontId="8" fillId="4" borderId="49" xfId="5" applyFont="1" applyFill="1" applyBorder="1" applyAlignment="1">
      <alignment horizontal="center" vertical="center"/>
    </xf>
    <xf numFmtId="0" fontId="11" fillId="4" borderId="0" xfId="4" applyFont="1" applyFill="1" applyAlignment="1">
      <alignment horizontal="center" vertical="center" textRotation="255"/>
    </xf>
    <xf numFmtId="0" fontId="11" fillId="4" borderId="0" xfId="4" applyFont="1" applyFill="1" applyAlignment="1">
      <alignment horizontal="distributed" vertical="center"/>
    </xf>
    <xf numFmtId="0" fontId="4" fillId="4" borderId="18" xfId="0" applyFont="1" applyFill="1" applyBorder="1" applyAlignment="1" applyProtection="1">
      <alignment horizontal="left" vertical="center" wrapText="1"/>
      <protection locked="0"/>
    </xf>
    <xf numFmtId="0" fontId="4" fillId="4" borderId="19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4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36" fillId="0" borderId="0" xfId="0" applyFont="1" applyAlignment="1" applyProtection="1">
      <alignment horizontal="center" vertical="center" textRotation="255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176" fontId="34" fillId="4" borderId="1" xfId="0" applyNumberFormat="1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6" fontId="34" fillId="0" borderId="1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left" vertical="center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left" vertical="center" wrapText="1"/>
      <protection locked="0"/>
    </xf>
    <xf numFmtId="0" fontId="4" fillId="4" borderId="2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left" vertical="center" wrapText="1"/>
    </xf>
  </cellXfs>
  <cellStyles count="6">
    <cellStyle name="桁区切り" xfId="1" builtinId="6"/>
    <cellStyle name="桁区切り 2" xfId="3" xr:uid="{ED0619E3-09D7-42B2-B7FA-696D53530012}"/>
    <cellStyle name="桁区切り 3" xfId="5" xr:uid="{588CB861-9404-447A-A62A-830435F026E2}"/>
    <cellStyle name="標準" xfId="0" builtinId="0"/>
    <cellStyle name="標準 2" xfId="2" xr:uid="{1D6D19B6-07C3-42C4-8387-91B7A9CF6B13}"/>
    <cellStyle name="標準 3" xfId="4" xr:uid="{6E628ADE-3BEE-4607-B634-223DFD7DC0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19050</xdr:rowOff>
    </xdr:from>
    <xdr:to>
      <xdr:col>5</xdr:col>
      <xdr:colOff>0</xdr:colOff>
      <xdr:row>17</xdr:row>
      <xdr:rowOff>304800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6507C68-85E6-4909-B4F7-290238BF6600}"/>
            </a:ext>
          </a:extLst>
        </xdr:cNvPr>
        <xdr:cNvCxnSpPr/>
      </xdr:nvCxnSpPr>
      <xdr:spPr>
        <a:xfrm flipV="1">
          <a:off x="9525" y="3524250"/>
          <a:ext cx="238125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819150</xdr:colOff>
      <xdr:row>16</xdr:row>
      <xdr:rowOff>0</xdr:rowOff>
    </xdr:from>
    <xdr:to>
      <xdr:col>9</xdr:col>
      <xdr:colOff>19050</xdr:colOff>
      <xdr:row>18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0330AA8-C934-4607-8DA3-42B92910F6F3}"/>
            </a:ext>
          </a:extLst>
        </xdr:cNvPr>
        <xdr:cNvCxnSpPr/>
      </xdr:nvCxnSpPr>
      <xdr:spPr>
        <a:xfrm flipV="1">
          <a:off x="2381250" y="3505200"/>
          <a:ext cx="228600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819150</xdr:colOff>
      <xdr:row>16</xdr:row>
      <xdr:rowOff>9525</xdr:rowOff>
    </xdr:from>
    <xdr:to>
      <xdr:col>9</xdr:col>
      <xdr:colOff>0</xdr:colOff>
      <xdr:row>18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0CF422F-7574-49F1-BCDF-6F0E4482CA7A}"/>
            </a:ext>
          </a:extLst>
        </xdr:cNvPr>
        <xdr:cNvCxnSpPr/>
      </xdr:nvCxnSpPr>
      <xdr:spPr>
        <a:xfrm flipV="1">
          <a:off x="2381250" y="3514725"/>
          <a:ext cx="226695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0</xdr:rowOff>
    </xdr:from>
    <xdr:to>
      <xdr:col>5</xdr:col>
      <xdr:colOff>6708</xdr:colOff>
      <xdr:row>17</xdr:row>
      <xdr:rowOff>304800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1648F55-3328-480E-95CE-57888DA2BF44}"/>
            </a:ext>
          </a:extLst>
        </xdr:cNvPr>
        <xdr:cNvCxnSpPr/>
      </xdr:nvCxnSpPr>
      <xdr:spPr>
        <a:xfrm flipV="1">
          <a:off x="9525" y="3494736"/>
          <a:ext cx="2291232" cy="6200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13416</xdr:colOff>
      <xdr:row>16</xdr:row>
      <xdr:rowOff>6708</xdr:rowOff>
    </xdr:from>
    <xdr:to>
      <xdr:col>9</xdr:col>
      <xdr:colOff>0</xdr:colOff>
      <xdr:row>17</xdr:row>
      <xdr:rowOff>301849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091FE27-5984-4BFC-9CD8-15D97523B053}"/>
            </a:ext>
          </a:extLst>
        </xdr:cNvPr>
        <xdr:cNvCxnSpPr/>
      </xdr:nvCxnSpPr>
      <xdr:spPr>
        <a:xfrm flipV="1">
          <a:off x="2307465" y="3501444"/>
          <a:ext cx="2428204" cy="6104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16</xdr:row>
      <xdr:rowOff>19050</xdr:rowOff>
    </xdr:from>
    <xdr:to>
      <xdr:col>33</xdr:col>
      <xdr:colOff>0</xdr:colOff>
      <xdr:row>17</xdr:row>
      <xdr:rowOff>304800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0B359CA-0161-4698-9923-775FC09EB127}"/>
            </a:ext>
          </a:extLst>
        </xdr:cNvPr>
        <xdr:cNvCxnSpPr/>
      </xdr:nvCxnSpPr>
      <xdr:spPr>
        <a:xfrm flipV="1">
          <a:off x="295275" y="3962400"/>
          <a:ext cx="238125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819150</xdr:colOff>
      <xdr:row>16</xdr:row>
      <xdr:rowOff>0</xdr:rowOff>
    </xdr:from>
    <xdr:to>
      <xdr:col>36</xdr:col>
      <xdr:colOff>19050</xdr:colOff>
      <xdr:row>18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26ACD8D6-8AB1-44FF-9131-6A6F5D08ADF3}"/>
            </a:ext>
          </a:extLst>
        </xdr:cNvPr>
        <xdr:cNvCxnSpPr/>
      </xdr:nvCxnSpPr>
      <xdr:spPr>
        <a:xfrm flipV="1">
          <a:off x="2667000" y="3943350"/>
          <a:ext cx="2286000" cy="457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28575</xdr:colOff>
      <xdr:row>16</xdr:row>
      <xdr:rowOff>9525</xdr:rowOff>
    </xdr:from>
    <xdr:to>
      <xdr:col>32</xdr:col>
      <xdr:colOff>819150</xdr:colOff>
      <xdr:row>17</xdr:row>
      <xdr:rowOff>295275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B927B68F-F8F2-4B1F-AC92-F1EBF6CAC18C}"/>
            </a:ext>
          </a:extLst>
        </xdr:cNvPr>
        <xdr:cNvCxnSpPr/>
      </xdr:nvCxnSpPr>
      <xdr:spPr>
        <a:xfrm flipV="1">
          <a:off x="314325" y="3952875"/>
          <a:ext cx="235267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819150</xdr:colOff>
      <xdr:row>16</xdr:row>
      <xdr:rowOff>9525</xdr:rowOff>
    </xdr:from>
    <xdr:to>
      <xdr:col>36</xdr:col>
      <xdr:colOff>0</xdr:colOff>
      <xdr:row>18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B086A849-1DFE-46A2-8995-F42C55D559A6}"/>
            </a:ext>
          </a:extLst>
        </xdr:cNvPr>
        <xdr:cNvCxnSpPr/>
      </xdr:nvCxnSpPr>
      <xdr:spPr>
        <a:xfrm flipV="1">
          <a:off x="2667000" y="3952875"/>
          <a:ext cx="2266950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47625</xdr:colOff>
      <xdr:row>19</xdr:row>
      <xdr:rowOff>28575</xdr:rowOff>
    </xdr:from>
    <xdr:to>
      <xdr:col>46</xdr:col>
      <xdr:colOff>180975</xdr:colOff>
      <xdr:row>33</xdr:row>
      <xdr:rowOff>228600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F37AEAC5-CF4C-49A8-8B4A-A5E806A24615}"/>
            </a:ext>
          </a:extLst>
        </xdr:cNvPr>
        <xdr:cNvCxnSpPr/>
      </xdr:nvCxnSpPr>
      <xdr:spPr>
        <a:xfrm>
          <a:off x="5200650" y="4552950"/>
          <a:ext cx="5553075" cy="32480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104775</xdr:colOff>
      <xdr:row>21</xdr:row>
      <xdr:rowOff>104775</xdr:rowOff>
    </xdr:from>
    <xdr:to>
      <xdr:col>46</xdr:col>
      <xdr:colOff>76199</xdr:colOff>
      <xdr:row>36</xdr:row>
      <xdr:rowOff>152400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5F1B48B1-77B1-4591-9BE3-7822462CC664}"/>
            </a:ext>
          </a:extLst>
        </xdr:cNvPr>
        <xdr:cNvSpPr txBox="1"/>
      </xdr:nvSpPr>
      <xdr:spPr>
        <a:xfrm>
          <a:off x="5467350" y="4933950"/>
          <a:ext cx="5181599" cy="347662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>
              <a:solidFill>
                <a:srgbClr val="FF0000"/>
              </a:solidFill>
            </a:rPr>
            <a:t>B</a:t>
          </a:r>
          <a:r>
            <a:rPr kumimoji="1" lang="ja-JP" altLang="en-US" sz="2000">
              <a:solidFill>
                <a:srgbClr val="FF0000"/>
              </a:solidFill>
            </a:rPr>
            <a:t>欄は薩摩入力欄。</a:t>
          </a:r>
          <a:endParaRPr kumimoji="1" lang="en-US" altLang="ja-JP" sz="2000">
            <a:solidFill>
              <a:srgbClr val="FF0000"/>
            </a:solidFill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</a:rPr>
            <a:t>入力しないでください。</a:t>
          </a:r>
        </a:p>
      </xdr:txBody>
    </xdr:sp>
    <xdr:clientData/>
  </xdr:twoCellAnchor>
  <xdr:twoCellAnchor>
    <xdr:from>
      <xdr:col>32</xdr:col>
      <xdr:colOff>790573</xdr:colOff>
      <xdr:row>16</xdr:row>
      <xdr:rowOff>180975</xdr:rowOff>
    </xdr:from>
    <xdr:to>
      <xdr:col>35</xdr:col>
      <xdr:colOff>400049</xdr:colOff>
      <xdr:row>18</xdr:row>
      <xdr:rowOff>76200</xdr:rowOff>
    </xdr:to>
    <xdr:sp macro="" textlink="">
      <xdr:nvSpPr>
        <xdr:cNvPr id="34" name="吹き出し: 線 33">
          <a:extLst>
            <a:ext uri="{FF2B5EF4-FFF2-40B4-BE49-F238E27FC236}">
              <a16:creationId xmlns:a16="http://schemas.microsoft.com/office/drawing/2014/main" id="{1C8C1B50-409B-41B7-B658-A249FF218BA3}"/>
            </a:ext>
          </a:extLst>
        </xdr:cNvPr>
        <xdr:cNvSpPr/>
      </xdr:nvSpPr>
      <xdr:spPr>
        <a:xfrm>
          <a:off x="2638423" y="4124325"/>
          <a:ext cx="2114551" cy="352425"/>
        </a:xfrm>
        <a:prstGeom prst="borderCallout1">
          <a:avLst>
            <a:gd name="adj1" fmla="val 63255"/>
            <a:gd name="adj2" fmla="val -407"/>
            <a:gd name="adj3" fmla="val 241148"/>
            <a:gd name="adj4" fmla="val -15553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作業表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鳶工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より自動転記</a:t>
          </a:r>
        </a:p>
      </xdr:txBody>
    </xdr:sp>
    <xdr:clientData/>
  </xdr:twoCellAnchor>
  <xdr:twoCellAnchor>
    <xdr:from>
      <xdr:col>31</xdr:col>
      <xdr:colOff>550333</xdr:colOff>
      <xdr:row>27</xdr:row>
      <xdr:rowOff>31749</xdr:rowOff>
    </xdr:from>
    <xdr:to>
      <xdr:col>34</xdr:col>
      <xdr:colOff>161925</xdr:colOff>
      <xdr:row>28</xdr:row>
      <xdr:rowOff>169333</xdr:rowOff>
    </xdr:to>
    <xdr:sp macro="" textlink="">
      <xdr:nvSpPr>
        <xdr:cNvPr id="35" name="吹き出し: 線 34">
          <a:extLst>
            <a:ext uri="{FF2B5EF4-FFF2-40B4-BE49-F238E27FC236}">
              <a16:creationId xmlns:a16="http://schemas.microsoft.com/office/drawing/2014/main" id="{8BDEB3E7-2A8B-4380-8D3D-BBE6144EB5F1}"/>
            </a:ext>
          </a:extLst>
        </xdr:cNvPr>
        <xdr:cNvSpPr/>
      </xdr:nvSpPr>
      <xdr:spPr>
        <a:xfrm>
          <a:off x="1579033" y="6232524"/>
          <a:ext cx="2088092" cy="366184"/>
        </a:xfrm>
        <a:prstGeom prst="borderCallout1">
          <a:avLst>
            <a:gd name="adj1" fmla="val -4489"/>
            <a:gd name="adj2" fmla="val 14274"/>
            <a:gd name="adj3" fmla="val -81910"/>
            <a:gd name="adj4" fmla="val 34399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作業表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土工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より自動転記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31</xdr:col>
      <xdr:colOff>800100</xdr:colOff>
      <xdr:row>8</xdr:row>
      <xdr:rowOff>57151</xdr:rowOff>
    </xdr:from>
    <xdr:to>
      <xdr:col>36</xdr:col>
      <xdr:colOff>57150</xdr:colOff>
      <xdr:row>10</xdr:row>
      <xdr:rowOff>1</xdr:rowOff>
    </xdr:to>
    <xdr:sp macro="" textlink="">
      <xdr:nvSpPr>
        <xdr:cNvPr id="36" name="四角形: 角を丸くする 35">
          <a:extLst>
            <a:ext uri="{FF2B5EF4-FFF2-40B4-BE49-F238E27FC236}">
              <a16:creationId xmlns:a16="http://schemas.microsoft.com/office/drawing/2014/main" id="{BB99DDCC-B777-47D6-9771-DA475E2341EC}"/>
            </a:ext>
          </a:extLst>
        </xdr:cNvPr>
        <xdr:cNvSpPr/>
      </xdr:nvSpPr>
      <xdr:spPr>
        <a:xfrm>
          <a:off x="1828800" y="1981201"/>
          <a:ext cx="3162300" cy="514350"/>
        </a:xfrm>
        <a:prstGeom prst="roundRect">
          <a:avLst/>
        </a:prstGeom>
        <a:noFill/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200">
              <a:solidFill>
                <a:srgbClr val="002060"/>
              </a:solidFill>
            </a:rPr>
            <a:t>自動転記</a:t>
          </a:r>
          <a:endParaRPr kumimoji="1" lang="en-US" altLang="ja-JP" sz="2200">
            <a:solidFill>
              <a:srgbClr val="002060"/>
            </a:solidFill>
          </a:endParaRPr>
        </a:p>
      </xdr:txBody>
    </xdr:sp>
    <xdr:clientData/>
  </xdr:twoCellAnchor>
  <xdr:twoCellAnchor>
    <xdr:from>
      <xdr:col>32</xdr:col>
      <xdr:colOff>0</xdr:colOff>
      <xdr:row>10</xdr:row>
      <xdr:rowOff>275165</xdr:rowOff>
    </xdr:from>
    <xdr:to>
      <xdr:col>36</xdr:col>
      <xdr:colOff>9525</xdr:colOff>
      <xdr:row>14</xdr:row>
      <xdr:rowOff>19050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E94D4CE4-EE22-4EE3-8A20-80BD025AE9B3}"/>
            </a:ext>
          </a:extLst>
        </xdr:cNvPr>
        <xdr:cNvSpPr/>
      </xdr:nvSpPr>
      <xdr:spPr>
        <a:xfrm>
          <a:off x="1847850" y="2770715"/>
          <a:ext cx="3095625" cy="839260"/>
        </a:xfrm>
        <a:prstGeom prst="round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>
              <a:solidFill>
                <a:srgbClr val="002060"/>
              </a:solidFill>
            </a:rPr>
            <a:t>自動計算</a:t>
          </a:r>
          <a:endParaRPr kumimoji="1" lang="en-US" altLang="ja-JP" sz="2200">
            <a:solidFill>
              <a:srgbClr val="002060"/>
            </a:solidFill>
          </a:endParaRPr>
        </a:p>
      </xdr:txBody>
    </xdr:sp>
    <xdr:clientData/>
  </xdr:twoCellAnchor>
  <xdr:twoCellAnchor>
    <xdr:from>
      <xdr:col>35</xdr:col>
      <xdr:colOff>552451</xdr:colOff>
      <xdr:row>15</xdr:row>
      <xdr:rowOff>28575</xdr:rowOff>
    </xdr:from>
    <xdr:to>
      <xdr:col>41</xdr:col>
      <xdr:colOff>1</xdr:colOff>
      <xdr:row>18</xdr:row>
      <xdr:rowOff>0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2FCB65BB-F3A7-4D71-AFDB-14E22A0209D8}"/>
            </a:ext>
          </a:extLst>
        </xdr:cNvPr>
        <xdr:cNvSpPr/>
      </xdr:nvSpPr>
      <xdr:spPr>
        <a:xfrm>
          <a:off x="4905376" y="3743325"/>
          <a:ext cx="1543050" cy="657225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2200">
              <a:solidFill>
                <a:srgbClr val="002060"/>
              </a:solidFill>
            </a:rPr>
            <a:t>自動転記</a:t>
          </a:r>
        </a:p>
      </xdr:txBody>
    </xdr:sp>
    <xdr:clientData/>
  </xdr:twoCellAnchor>
  <xdr:twoCellAnchor>
    <xdr:from>
      <xdr:col>41</xdr:col>
      <xdr:colOff>28576</xdr:colOff>
      <xdr:row>15</xdr:row>
      <xdr:rowOff>9525</xdr:rowOff>
    </xdr:from>
    <xdr:to>
      <xdr:col>44</xdr:col>
      <xdr:colOff>0</xdr:colOff>
      <xdr:row>18</xdr:row>
      <xdr:rowOff>19050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6EE2C3E8-41D7-4A10-A3B4-3D17FC884287}"/>
            </a:ext>
          </a:extLst>
        </xdr:cNvPr>
        <xdr:cNvSpPr/>
      </xdr:nvSpPr>
      <xdr:spPr>
        <a:xfrm>
          <a:off x="6477001" y="3724275"/>
          <a:ext cx="2076449" cy="695325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2200">
              <a:solidFill>
                <a:srgbClr val="002060"/>
              </a:solidFill>
            </a:rPr>
            <a:t>自動計算</a:t>
          </a:r>
        </a:p>
      </xdr:txBody>
    </xdr:sp>
    <xdr:clientData/>
  </xdr:twoCellAnchor>
  <xdr:twoCellAnchor>
    <xdr:from>
      <xdr:col>44</xdr:col>
      <xdr:colOff>28576</xdr:colOff>
      <xdr:row>15</xdr:row>
      <xdr:rowOff>1</xdr:rowOff>
    </xdr:from>
    <xdr:to>
      <xdr:col>46</xdr:col>
      <xdr:colOff>209550</xdr:colOff>
      <xdr:row>18</xdr:row>
      <xdr:rowOff>2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66D716C9-C5CE-4C94-A4B5-4437DF9CD1FD}"/>
            </a:ext>
          </a:extLst>
        </xdr:cNvPr>
        <xdr:cNvSpPr/>
      </xdr:nvSpPr>
      <xdr:spPr>
        <a:xfrm>
          <a:off x="8582026" y="3714751"/>
          <a:ext cx="2200274" cy="685801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2200">
              <a:solidFill>
                <a:srgbClr val="002060"/>
              </a:solidFill>
            </a:rPr>
            <a:t>自動計算</a:t>
          </a:r>
        </a:p>
      </xdr:txBody>
    </xdr:sp>
    <xdr:clientData/>
  </xdr:twoCellAnchor>
  <xdr:twoCellAnchor>
    <xdr:from>
      <xdr:col>36</xdr:col>
      <xdr:colOff>200025</xdr:colOff>
      <xdr:row>8</xdr:row>
      <xdr:rowOff>9525</xdr:rowOff>
    </xdr:from>
    <xdr:to>
      <xdr:col>42</xdr:col>
      <xdr:colOff>9525</xdr:colOff>
      <xdr:row>14</xdr:row>
      <xdr:rowOff>0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56BC3F9C-093E-4BD8-8AD4-CDFB4F11C29C}"/>
            </a:ext>
          </a:extLst>
        </xdr:cNvPr>
        <xdr:cNvSpPr/>
      </xdr:nvSpPr>
      <xdr:spPr>
        <a:xfrm>
          <a:off x="5133975" y="1933575"/>
          <a:ext cx="2695575" cy="16573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161925</xdr:colOff>
      <xdr:row>3</xdr:row>
      <xdr:rowOff>180974</xdr:rowOff>
    </xdr:from>
    <xdr:to>
      <xdr:col>43</xdr:col>
      <xdr:colOff>276225</xdr:colOff>
      <xdr:row>6</xdr:row>
      <xdr:rowOff>190499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1D6BF713-6D8A-427F-B55B-72F3A66B8065}"/>
            </a:ext>
          </a:extLst>
        </xdr:cNvPr>
        <xdr:cNvSpPr/>
      </xdr:nvSpPr>
      <xdr:spPr>
        <a:xfrm>
          <a:off x="5314950" y="923924"/>
          <a:ext cx="2971800" cy="685800"/>
        </a:xfrm>
        <a:prstGeom prst="wedgeRoundRectCallout">
          <a:avLst>
            <a:gd name="adj1" fmla="val -2238"/>
            <a:gd name="adj2" fmla="val 162364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登録番号・社名・住所・電話番号・</a:t>
          </a:r>
          <a:r>
            <a:rPr kumimoji="1" lang="en-US" altLang="ja-JP" sz="1100">
              <a:solidFill>
                <a:sysClr val="windowText" lastClr="000000"/>
              </a:solidFill>
            </a:rPr>
            <a:t>FAX</a:t>
          </a:r>
          <a:r>
            <a:rPr kumimoji="1" lang="ja-JP" altLang="en-US" sz="1100">
              <a:solidFill>
                <a:sysClr val="windowText" lastClr="000000"/>
              </a:solidFill>
            </a:rPr>
            <a:t>番号を記載し、押印願います。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466725</xdr:colOff>
      <xdr:row>0</xdr:row>
      <xdr:rowOff>19051</xdr:rowOff>
    </xdr:from>
    <xdr:to>
      <xdr:col>45</xdr:col>
      <xdr:colOff>800100</xdr:colOff>
      <xdr:row>1</xdr:row>
      <xdr:rowOff>47625</xdr:rowOff>
    </xdr:to>
    <xdr:sp macro="" textlink="">
      <xdr:nvSpPr>
        <xdr:cNvPr id="43" name="四角形: 角を丸くする 42">
          <a:extLst>
            <a:ext uri="{FF2B5EF4-FFF2-40B4-BE49-F238E27FC236}">
              <a16:creationId xmlns:a16="http://schemas.microsoft.com/office/drawing/2014/main" id="{05559010-504D-4D45-B157-F8B52D04388A}"/>
            </a:ext>
          </a:extLst>
        </xdr:cNvPr>
        <xdr:cNvSpPr/>
      </xdr:nvSpPr>
      <xdr:spPr>
        <a:xfrm>
          <a:off x="6915150" y="19051"/>
          <a:ext cx="3067050" cy="27622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/>
        </a:p>
      </xdr:txBody>
    </xdr:sp>
    <xdr:clientData/>
  </xdr:twoCellAnchor>
  <xdr:twoCellAnchor>
    <xdr:from>
      <xdr:col>43</xdr:col>
      <xdr:colOff>47626</xdr:colOff>
      <xdr:row>1</xdr:row>
      <xdr:rowOff>114300</xdr:rowOff>
    </xdr:from>
    <xdr:to>
      <xdr:col>45</xdr:col>
      <xdr:colOff>533400</xdr:colOff>
      <xdr:row>2</xdr:row>
      <xdr:rowOff>200025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B60085B4-631A-4F37-881C-910A282AE8FD}"/>
            </a:ext>
          </a:extLst>
        </xdr:cNvPr>
        <xdr:cNvSpPr/>
      </xdr:nvSpPr>
      <xdr:spPr>
        <a:xfrm>
          <a:off x="8058151" y="361950"/>
          <a:ext cx="1657349" cy="333375"/>
        </a:xfrm>
        <a:prstGeom prst="wedgeRoundRectCallout">
          <a:avLst>
            <a:gd name="adj1" fmla="val -47531"/>
            <a:gd name="adj2" fmla="val -99970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日付を入力ください。</a:t>
          </a:r>
        </a:p>
      </xdr:txBody>
    </xdr:sp>
    <xdr:clientData/>
  </xdr:twoCellAnchor>
  <xdr:twoCellAnchor>
    <xdr:from>
      <xdr:col>28</xdr:col>
      <xdr:colOff>161925</xdr:colOff>
      <xdr:row>28</xdr:row>
      <xdr:rowOff>209550</xdr:rowOff>
    </xdr:from>
    <xdr:to>
      <xdr:col>32</xdr:col>
      <xdr:colOff>19050</xdr:colOff>
      <xdr:row>32</xdr:row>
      <xdr:rowOff>209549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19DA2336-49AC-4026-9752-F8B0FD7F7E78}"/>
            </a:ext>
          </a:extLst>
        </xdr:cNvPr>
        <xdr:cNvSpPr/>
      </xdr:nvSpPr>
      <xdr:spPr>
        <a:xfrm>
          <a:off x="447675" y="6638925"/>
          <a:ext cx="1419225" cy="914399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462494</xdr:colOff>
      <xdr:row>29</xdr:row>
      <xdr:rowOff>74084</xdr:rowOff>
    </xdr:from>
    <xdr:to>
      <xdr:col>34</xdr:col>
      <xdr:colOff>552450</xdr:colOff>
      <xdr:row>31</xdr:row>
      <xdr:rowOff>228599</xdr:rowOff>
    </xdr:to>
    <xdr:sp macro="" textlink="">
      <xdr:nvSpPr>
        <xdr:cNvPr id="46" name="吹き出し: 四角形 45">
          <a:extLst>
            <a:ext uri="{FF2B5EF4-FFF2-40B4-BE49-F238E27FC236}">
              <a16:creationId xmlns:a16="http://schemas.microsoft.com/office/drawing/2014/main" id="{91D30748-E77B-46FD-B689-861A6F0FEB9F}"/>
            </a:ext>
          </a:extLst>
        </xdr:cNvPr>
        <xdr:cNvSpPr/>
      </xdr:nvSpPr>
      <xdr:spPr>
        <a:xfrm>
          <a:off x="2310344" y="6732059"/>
          <a:ext cx="1747306" cy="611715"/>
        </a:xfrm>
        <a:prstGeom prst="wedgeRectCallout">
          <a:avLst>
            <a:gd name="adj1" fmla="val -85078"/>
            <a:gd name="adj2" fmla="val 4386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追加項目があれば、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こちらに入力ください。</a:t>
          </a:r>
        </a:p>
      </xdr:txBody>
    </xdr:sp>
    <xdr:clientData/>
  </xdr:twoCellAnchor>
  <xdr:oneCellAnchor>
    <xdr:from>
      <xdr:col>34</xdr:col>
      <xdr:colOff>114300</xdr:colOff>
      <xdr:row>0</xdr:row>
      <xdr:rowOff>76199</xdr:rowOff>
    </xdr:from>
    <xdr:ext cx="2838450" cy="692497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BE93B775-94C5-445F-AA33-3C4162E64A84}"/>
            </a:ext>
          </a:extLst>
        </xdr:cNvPr>
        <xdr:cNvSpPr txBox="1"/>
      </xdr:nvSpPr>
      <xdr:spPr>
        <a:xfrm>
          <a:off x="3619500" y="76199"/>
          <a:ext cx="2838450" cy="69249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</a:rPr>
            <a:t>※</a:t>
          </a:r>
          <a:r>
            <a:rPr kumimoji="1" lang="ja-JP" altLang="en-US" sz="1800" b="1">
              <a:solidFill>
                <a:srgbClr val="FF0000"/>
              </a:solidFill>
            </a:rPr>
            <a:t>入力はまず集計表から行ってください。</a:t>
          </a:r>
        </a:p>
      </xdr:txBody>
    </xdr:sp>
    <xdr:clientData/>
  </xdr:oneCellAnchor>
  <xdr:twoCellAnchor>
    <xdr:from>
      <xdr:col>43</xdr:col>
      <xdr:colOff>10584</xdr:colOff>
      <xdr:row>8</xdr:row>
      <xdr:rowOff>9525</xdr:rowOff>
    </xdr:from>
    <xdr:to>
      <xdr:col>46</xdr:col>
      <xdr:colOff>19050</xdr:colOff>
      <xdr:row>14</xdr:row>
      <xdr:rowOff>19049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8608BD6E-950A-41BC-95A7-3270B6B6111D}"/>
            </a:ext>
          </a:extLst>
        </xdr:cNvPr>
        <xdr:cNvSpPr/>
      </xdr:nvSpPr>
      <xdr:spPr>
        <a:xfrm>
          <a:off x="8021109" y="1933575"/>
          <a:ext cx="2570691" cy="1676399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443441</xdr:colOff>
      <xdr:row>3</xdr:row>
      <xdr:rowOff>239183</xdr:rowOff>
    </xdr:from>
    <xdr:to>
      <xdr:col>46</xdr:col>
      <xdr:colOff>152400</xdr:colOff>
      <xdr:row>6</xdr:row>
      <xdr:rowOff>47625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870124A1-7913-41CE-B162-7D6CD2E8EDC2}"/>
            </a:ext>
          </a:extLst>
        </xdr:cNvPr>
        <xdr:cNvSpPr/>
      </xdr:nvSpPr>
      <xdr:spPr>
        <a:xfrm>
          <a:off x="8453966" y="982133"/>
          <a:ext cx="2271184" cy="484717"/>
        </a:xfrm>
        <a:prstGeom prst="wedgeRoundRectCallout">
          <a:avLst>
            <a:gd name="adj1" fmla="val -601"/>
            <a:gd name="adj2" fmla="val 174516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貴社の振込先を入力ください。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38100</xdr:colOff>
      <xdr:row>33</xdr:row>
      <xdr:rowOff>219075</xdr:rowOff>
    </xdr:from>
    <xdr:to>
      <xdr:col>37</xdr:col>
      <xdr:colOff>0</xdr:colOff>
      <xdr:row>35</xdr:row>
      <xdr:rowOff>19050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72F3C6FB-5B64-4B39-8100-A62126FBF88D}"/>
            </a:ext>
          </a:extLst>
        </xdr:cNvPr>
        <xdr:cNvSpPr/>
      </xdr:nvSpPr>
      <xdr:spPr>
        <a:xfrm>
          <a:off x="1885950" y="7791450"/>
          <a:ext cx="3267075" cy="25717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66675</xdr:colOff>
      <xdr:row>36</xdr:row>
      <xdr:rowOff>19050</xdr:rowOff>
    </xdr:from>
    <xdr:to>
      <xdr:col>36</xdr:col>
      <xdr:colOff>19050</xdr:colOff>
      <xdr:row>40</xdr:row>
      <xdr:rowOff>0</xdr:rowOff>
    </xdr:to>
    <xdr:sp macro="" textlink="">
      <xdr:nvSpPr>
        <xdr:cNvPr id="51" name="吹き出し: 四角形 50">
          <a:extLst>
            <a:ext uri="{FF2B5EF4-FFF2-40B4-BE49-F238E27FC236}">
              <a16:creationId xmlns:a16="http://schemas.microsoft.com/office/drawing/2014/main" id="{13029A7F-55A2-453F-B808-07F8AB7712DE}"/>
            </a:ext>
          </a:extLst>
        </xdr:cNvPr>
        <xdr:cNvSpPr/>
      </xdr:nvSpPr>
      <xdr:spPr>
        <a:xfrm>
          <a:off x="1914525" y="8277225"/>
          <a:ext cx="3038475" cy="762000"/>
        </a:xfrm>
        <a:prstGeom prst="wedgeRectCallout">
          <a:avLst>
            <a:gd name="adj1" fmla="val -2703"/>
            <a:gd name="adj2" fmla="val -101042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非課税対象があれば、こちらにその金額を入力ください。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下部の合計欄も入力願います。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95251</xdr:colOff>
      <xdr:row>7</xdr:row>
      <xdr:rowOff>116416</xdr:rowOff>
    </xdr:from>
    <xdr:to>
      <xdr:col>63</xdr:col>
      <xdr:colOff>211667</xdr:colOff>
      <xdr:row>8</xdr:row>
      <xdr:rowOff>222250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7664C844-9C90-4D92-88DA-C521B4A31948}"/>
            </a:ext>
          </a:extLst>
        </xdr:cNvPr>
        <xdr:cNvSpPr/>
      </xdr:nvSpPr>
      <xdr:spPr>
        <a:xfrm>
          <a:off x="5353051" y="2183341"/>
          <a:ext cx="2259541" cy="334434"/>
        </a:xfrm>
        <a:prstGeom prst="borderCallout1">
          <a:avLst>
            <a:gd name="adj1" fmla="val 61458"/>
            <a:gd name="adj2" fmla="val -301"/>
            <a:gd name="adj3" fmla="val -315329"/>
            <a:gd name="adj4" fmla="val -5757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月をプルダウンで変更願います。</a:t>
          </a:r>
        </a:p>
      </xdr:txBody>
    </xdr:sp>
    <xdr:clientData/>
  </xdr:twoCellAnchor>
  <xdr:twoCellAnchor>
    <xdr:from>
      <xdr:col>63</xdr:col>
      <xdr:colOff>211667</xdr:colOff>
      <xdr:row>3</xdr:row>
      <xdr:rowOff>84665</xdr:rowOff>
    </xdr:from>
    <xdr:to>
      <xdr:col>64</xdr:col>
      <xdr:colOff>85724</xdr:colOff>
      <xdr:row>8</xdr:row>
      <xdr:rowOff>52917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4C277A9-7F94-418C-9B6B-9E84C9FDE995}"/>
            </a:ext>
          </a:extLst>
        </xdr:cNvPr>
        <xdr:cNvCxnSpPr>
          <a:endCxn id="6" idx="0"/>
        </xdr:cNvCxnSpPr>
      </xdr:nvCxnSpPr>
      <xdr:spPr>
        <a:xfrm flipH="1">
          <a:off x="7612592" y="1237190"/>
          <a:ext cx="112182" cy="111125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</xdr:colOff>
      <xdr:row>0</xdr:row>
      <xdr:rowOff>486833</xdr:rowOff>
    </xdr:from>
    <xdr:to>
      <xdr:col>42</xdr:col>
      <xdr:colOff>338667</xdr:colOff>
      <xdr:row>1</xdr:row>
      <xdr:rowOff>359833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64271C02-43B4-443C-8021-3331586B66DE}"/>
            </a:ext>
          </a:extLst>
        </xdr:cNvPr>
        <xdr:cNvSpPr/>
      </xdr:nvSpPr>
      <xdr:spPr>
        <a:xfrm>
          <a:off x="276226" y="486833"/>
          <a:ext cx="2329391" cy="3683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243416</xdr:colOff>
      <xdr:row>0</xdr:row>
      <xdr:rowOff>0</xdr:rowOff>
    </xdr:from>
    <xdr:to>
      <xdr:col>43</xdr:col>
      <xdr:colOff>74082</xdr:colOff>
      <xdr:row>0</xdr:row>
      <xdr:rowOff>391583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FABD7F66-A9CF-43E9-BE8D-3078C94F8479}"/>
            </a:ext>
          </a:extLst>
        </xdr:cNvPr>
        <xdr:cNvSpPr/>
      </xdr:nvSpPr>
      <xdr:spPr>
        <a:xfrm>
          <a:off x="519641" y="0"/>
          <a:ext cx="2192866" cy="391583"/>
        </a:xfrm>
        <a:prstGeom prst="wedgeRoundRectCallout">
          <a:avLst>
            <a:gd name="adj1" fmla="val 741"/>
            <a:gd name="adj2" fmla="val 103689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工事名称を入力願います。</a:t>
          </a:r>
        </a:p>
      </xdr:txBody>
    </xdr:sp>
    <xdr:clientData/>
  </xdr:twoCellAnchor>
  <xdr:twoCellAnchor>
    <xdr:from>
      <xdr:col>53</xdr:col>
      <xdr:colOff>232834</xdr:colOff>
      <xdr:row>1</xdr:row>
      <xdr:rowOff>31749</xdr:rowOff>
    </xdr:from>
    <xdr:to>
      <xdr:col>66</xdr:col>
      <xdr:colOff>169334</xdr:colOff>
      <xdr:row>1</xdr:row>
      <xdr:rowOff>359832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EEC7B284-6681-463B-9615-475EB8E59AD1}"/>
            </a:ext>
          </a:extLst>
        </xdr:cNvPr>
        <xdr:cNvSpPr/>
      </xdr:nvSpPr>
      <xdr:spPr>
        <a:xfrm>
          <a:off x="5252509" y="527049"/>
          <a:ext cx="3032125" cy="328083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63500</xdr:colOff>
      <xdr:row>0</xdr:row>
      <xdr:rowOff>95250</xdr:rowOff>
    </xdr:from>
    <xdr:to>
      <xdr:col>64</xdr:col>
      <xdr:colOff>232832</xdr:colOff>
      <xdr:row>0</xdr:row>
      <xdr:rowOff>391584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33998D8C-3A21-4B26-84BC-D2882A459AFC}"/>
            </a:ext>
          </a:extLst>
        </xdr:cNvPr>
        <xdr:cNvSpPr/>
      </xdr:nvSpPr>
      <xdr:spPr>
        <a:xfrm>
          <a:off x="5321300" y="95250"/>
          <a:ext cx="2550582" cy="296334"/>
        </a:xfrm>
        <a:prstGeom prst="wedgeRoundRectCallout">
          <a:avLst>
            <a:gd name="adj1" fmla="val -22248"/>
            <a:gd name="adj2" fmla="val 123214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日付をプルダウンで変更願います。</a:t>
          </a:r>
        </a:p>
      </xdr:txBody>
    </xdr:sp>
    <xdr:clientData/>
  </xdr:twoCellAnchor>
  <xdr:twoCellAnchor>
    <xdr:from>
      <xdr:col>67</xdr:col>
      <xdr:colOff>190501</xdr:colOff>
      <xdr:row>1</xdr:row>
      <xdr:rowOff>10583</xdr:rowOff>
    </xdr:from>
    <xdr:to>
      <xdr:col>76</xdr:col>
      <xdr:colOff>1</xdr:colOff>
      <xdr:row>1</xdr:row>
      <xdr:rowOff>391583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4666BB54-C662-48FF-BA3D-C694C49894D9}"/>
            </a:ext>
          </a:extLst>
        </xdr:cNvPr>
        <xdr:cNvSpPr/>
      </xdr:nvSpPr>
      <xdr:spPr>
        <a:xfrm>
          <a:off x="8543926" y="505883"/>
          <a:ext cx="2333625" cy="381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201083</xdr:colOff>
      <xdr:row>0</xdr:row>
      <xdr:rowOff>52917</xdr:rowOff>
    </xdr:from>
    <xdr:to>
      <xdr:col>75</xdr:col>
      <xdr:colOff>126999</xdr:colOff>
      <xdr:row>0</xdr:row>
      <xdr:rowOff>423333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D7E541D8-F9F8-4D88-82DA-85B10048C8AF}"/>
            </a:ext>
          </a:extLst>
        </xdr:cNvPr>
        <xdr:cNvSpPr/>
      </xdr:nvSpPr>
      <xdr:spPr>
        <a:xfrm>
          <a:off x="8554508" y="52917"/>
          <a:ext cx="2021416" cy="370416"/>
        </a:xfrm>
        <a:prstGeom prst="wedgeRoundRectCallout">
          <a:avLst>
            <a:gd name="adj1" fmla="val -3070"/>
            <a:gd name="adj2" fmla="val 99643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会社名を入力願います。</a:t>
          </a:r>
        </a:p>
      </xdr:txBody>
    </xdr:sp>
    <xdr:clientData/>
  </xdr:twoCellAnchor>
  <xdr:twoCellAnchor>
    <xdr:from>
      <xdr:col>47</xdr:col>
      <xdr:colOff>137584</xdr:colOff>
      <xdr:row>2</xdr:row>
      <xdr:rowOff>0</xdr:rowOff>
    </xdr:from>
    <xdr:to>
      <xdr:col>49</xdr:col>
      <xdr:colOff>74083</xdr:colOff>
      <xdr:row>3</xdr:row>
      <xdr:rowOff>10583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8340BF85-3D0E-4A0F-9772-CA015FC523A2}"/>
            </a:ext>
          </a:extLst>
        </xdr:cNvPr>
        <xdr:cNvSpPr/>
      </xdr:nvSpPr>
      <xdr:spPr>
        <a:xfrm>
          <a:off x="3728509" y="923925"/>
          <a:ext cx="412749" cy="239183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31749</xdr:colOff>
      <xdr:row>2</xdr:row>
      <xdr:rowOff>10583</xdr:rowOff>
    </xdr:from>
    <xdr:to>
      <xdr:col>64</xdr:col>
      <xdr:colOff>211665</xdr:colOff>
      <xdr:row>3</xdr:row>
      <xdr:rowOff>21166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797BF213-8762-4BD4-9B98-50F15C2D360D}"/>
            </a:ext>
          </a:extLst>
        </xdr:cNvPr>
        <xdr:cNvSpPr/>
      </xdr:nvSpPr>
      <xdr:spPr>
        <a:xfrm>
          <a:off x="7432674" y="934508"/>
          <a:ext cx="418041" cy="239183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10583</xdr:colOff>
      <xdr:row>4</xdr:row>
      <xdr:rowOff>179917</xdr:rowOff>
    </xdr:from>
    <xdr:to>
      <xdr:col>42</xdr:col>
      <xdr:colOff>10584</xdr:colOff>
      <xdr:row>7</xdr:row>
      <xdr:rowOff>21167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57C6D84E-3E4B-4B93-95E0-2D4C29D24C95}"/>
            </a:ext>
          </a:extLst>
        </xdr:cNvPr>
        <xdr:cNvSpPr/>
      </xdr:nvSpPr>
      <xdr:spPr>
        <a:xfrm>
          <a:off x="10583" y="1561042"/>
          <a:ext cx="2266951" cy="5270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222249</xdr:colOff>
      <xdr:row>9</xdr:row>
      <xdr:rowOff>105833</xdr:rowOff>
    </xdr:from>
    <xdr:to>
      <xdr:col>41</xdr:col>
      <xdr:colOff>1852083</xdr:colOff>
      <xdr:row>12</xdr:row>
      <xdr:rowOff>169333</xdr:rowOff>
    </xdr:to>
    <xdr:sp macro="" textlink="">
      <xdr:nvSpPr>
        <xdr:cNvPr id="28" name="吹き出し: 線 27">
          <a:extLst>
            <a:ext uri="{FF2B5EF4-FFF2-40B4-BE49-F238E27FC236}">
              <a16:creationId xmlns:a16="http://schemas.microsoft.com/office/drawing/2014/main" id="{FFE46434-4518-483B-8874-5D957C2DA6A1}"/>
            </a:ext>
          </a:extLst>
        </xdr:cNvPr>
        <xdr:cNvSpPr/>
      </xdr:nvSpPr>
      <xdr:spPr>
        <a:xfrm>
          <a:off x="222249" y="2629958"/>
          <a:ext cx="1906059" cy="749300"/>
        </a:xfrm>
        <a:prstGeom prst="borderCallout1">
          <a:avLst>
            <a:gd name="adj1" fmla="val 1729"/>
            <a:gd name="adj2" fmla="val 15556"/>
            <a:gd name="adj3" fmla="val -108569"/>
            <a:gd name="adj4" fmla="val 20556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作業員名または作業内容を入力ください。</a:t>
          </a:r>
        </a:p>
      </xdr:txBody>
    </xdr:sp>
    <xdr:clientData/>
  </xdr:twoCellAnchor>
  <xdr:twoCellAnchor>
    <xdr:from>
      <xdr:col>43</xdr:col>
      <xdr:colOff>21166</xdr:colOff>
      <xdr:row>4</xdr:row>
      <xdr:rowOff>169333</xdr:rowOff>
    </xdr:from>
    <xdr:to>
      <xdr:col>50</xdr:col>
      <xdr:colOff>84667</xdr:colOff>
      <xdr:row>7</xdr:row>
      <xdr:rowOff>74083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5542BCA7-E006-40BD-ABE5-1E4CCDE4D2B3}"/>
            </a:ext>
          </a:extLst>
        </xdr:cNvPr>
        <xdr:cNvSpPr/>
      </xdr:nvSpPr>
      <xdr:spPr>
        <a:xfrm>
          <a:off x="2659591" y="1550458"/>
          <a:ext cx="1730376" cy="5905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50</xdr:col>
      <xdr:colOff>74084</xdr:colOff>
      <xdr:row>5</xdr:row>
      <xdr:rowOff>95251</xdr:rowOff>
    </xdr:from>
    <xdr:ext cx="550334" cy="32573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98A01AC-FC2E-4207-8512-86E22DBAE127}"/>
            </a:ext>
          </a:extLst>
        </xdr:cNvPr>
        <xdr:cNvSpPr txBox="1"/>
      </xdr:nvSpPr>
      <xdr:spPr>
        <a:xfrm>
          <a:off x="4379384" y="1704976"/>
          <a:ext cx="550334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・・・</a:t>
          </a:r>
        </a:p>
      </xdr:txBody>
    </xdr:sp>
    <xdr:clientData/>
  </xdr:oneCellAnchor>
  <xdr:twoCellAnchor>
    <xdr:from>
      <xdr:col>44</xdr:col>
      <xdr:colOff>190501</xdr:colOff>
      <xdr:row>7</xdr:row>
      <xdr:rowOff>158750</xdr:rowOff>
    </xdr:from>
    <xdr:to>
      <xdr:col>52</xdr:col>
      <xdr:colOff>84668</xdr:colOff>
      <xdr:row>10</xdr:row>
      <xdr:rowOff>190500</xdr:rowOff>
    </xdr:to>
    <xdr:sp macro="" textlink="">
      <xdr:nvSpPr>
        <xdr:cNvPr id="31" name="吹き出し: 線 30">
          <a:extLst>
            <a:ext uri="{FF2B5EF4-FFF2-40B4-BE49-F238E27FC236}">
              <a16:creationId xmlns:a16="http://schemas.microsoft.com/office/drawing/2014/main" id="{514C2C30-4167-47A5-A2DA-218F42F6DD8C}"/>
            </a:ext>
          </a:extLst>
        </xdr:cNvPr>
        <xdr:cNvSpPr/>
      </xdr:nvSpPr>
      <xdr:spPr>
        <a:xfrm>
          <a:off x="3067051" y="2225675"/>
          <a:ext cx="1799167" cy="717550"/>
        </a:xfrm>
        <a:prstGeom prst="borderCallout1">
          <a:avLst>
            <a:gd name="adj1" fmla="val 56069"/>
            <a:gd name="adj2" fmla="val -237"/>
            <a:gd name="adj3" fmla="val -60417"/>
            <a:gd name="adj4" fmla="val -10009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上段に人工、下段に残業を入力ください。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</xdr:colOff>
      <xdr:row>0</xdr:row>
      <xdr:rowOff>486833</xdr:rowOff>
    </xdr:from>
    <xdr:to>
      <xdr:col>42</xdr:col>
      <xdr:colOff>338667</xdr:colOff>
      <xdr:row>1</xdr:row>
      <xdr:rowOff>359833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C7CBACD-E689-40BD-AC5D-D08D9B48F733}"/>
            </a:ext>
          </a:extLst>
        </xdr:cNvPr>
        <xdr:cNvSpPr/>
      </xdr:nvSpPr>
      <xdr:spPr>
        <a:xfrm>
          <a:off x="276226" y="486833"/>
          <a:ext cx="2329391" cy="3683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243416</xdr:colOff>
      <xdr:row>0</xdr:row>
      <xdr:rowOff>0</xdr:rowOff>
    </xdr:from>
    <xdr:to>
      <xdr:col>43</xdr:col>
      <xdr:colOff>84666</xdr:colOff>
      <xdr:row>0</xdr:row>
      <xdr:rowOff>391583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E2B2BA4-18A6-4B0D-9D6E-1AB4FEEA8455}"/>
            </a:ext>
          </a:extLst>
        </xdr:cNvPr>
        <xdr:cNvSpPr/>
      </xdr:nvSpPr>
      <xdr:spPr>
        <a:xfrm>
          <a:off x="519641" y="0"/>
          <a:ext cx="2203450" cy="391583"/>
        </a:xfrm>
        <a:prstGeom prst="wedgeRoundRectCallout">
          <a:avLst>
            <a:gd name="adj1" fmla="val 743"/>
            <a:gd name="adj2" fmla="val 109094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工事名称を入力願います。</a:t>
          </a:r>
        </a:p>
      </xdr:txBody>
    </xdr:sp>
    <xdr:clientData/>
  </xdr:twoCellAnchor>
  <xdr:twoCellAnchor>
    <xdr:from>
      <xdr:col>53</xdr:col>
      <xdr:colOff>232834</xdr:colOff>
      <xdr:row>1</xdr:row>
      <xdr:rowOff>31749</xdr:rowOff>
    </xdr:from>
    <xdr:to>
      <xdr:col>66</xdr:col>
      <xdr:colOff>169334</xdr:colOff>
      <xdr:row>1</xdr:row>
      <xdr:rowOff>359832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C7D1845-E8FD-431F-87F4-9E3F54710A1B}"/>
            </a:ext>
          </a:extLst>
        </xdr:cNvPr>
        <xdr:cNvSpPr/>
      </xdr:nvSpPr>
      <xdr:spPr>
        <a:xfrm>
          <a:off x="5252509" y="527049"/>
          <a:ext cx="3032125" cy="328083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190501</xdr:colOff>
      <xdr:row>1</xdr:row>
      <xdr:rowOff>10583</xdr:rowOff>
    </xdr:from>
    <xdr:to>
      <xdr:col>76</xdr:col>
      <xdr:colOff>1</xdr:colOff>
      <xdr:row>1</xdr:row>
      <xdr:rowOff>391583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785699D4-A633-49A8-99D9-0DA3EACAA64D}"/>
            </a:ext>
          </a:extLst>
        </xdr:cNvPr>
        <xdr:cNvSpPr/>
      </xdr:nvSpPr>
      <xdr:spPr>
        <a:xfrm>
          <a:off x="8543926" y="505883"/>
          <a:ext cx="2333625" cy="381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148167</xdr:colOff>
      <xdr:row>0</xdr:row>
      <xdr:rowOff>63500</xdr:rowOff>
    </xdr:from>
    <xdr:to>
      <xdr:col>75</xdr:col>
      <xdr:colOff>338667</xdr:colOff>
      <xdr:row>0</xdr:row>
      <xdr:rowOff>433916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47B76A2A-14C2-4A32-9310-7A4EA9E0DF9C}"/>
            </a:ext>
          </a:extLst>
        </xdr:cNvPr>
        <xdr:cNvSpPr/>
      </xdr:nvSpPr>
      <xdr:spPr>
        <a:xfrm>
          <a:off x="8739717" y="63500"/>
          <a:ext cx="2047875" cy="370416"/>
        </a:xfrm>
        <a:prstGeom prst="wedgeRoundRectCallout">
          <a:avLst>
            <a:gd name="adj1" fmla="val -24"/>
            <a:gd name="adj2" fmla="val 96786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会社名を入力願います。</a:t>
          </a:r>
        </a:p>
      </xdr:txBody>
    </xdr:sp>
    <xdr:clientData/>
  </xdr:twoCellAnchor>
  <xdr:twoCellAnchor>
    <xdr:from>
      <xdr:col>47</xdr:col>
      <xdr:colOff>137584</xdr:colOff>
      <xdr:row>2</xdr:row>
      <xdr:rowOff>0</xdr:rowOff>
    </xdr:from>
    <xdr:to>
      <xdr:col>49</xdr:col>
      <xdr:colOff>74083</xdr:colOff>
      <xdr:row>3</xdr:row>
      <xdr:rowOff>10583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6DAFC592-0A95-4025-8DB4-69CA1380EC48}"/>
            </a:ext>
          </a:extLst>
        </xdr:cNvPr>
        <xdr:cNvSpPr/>
      </xdr:nvSpPr>
      <xdr:spPr>
        <a:xfrm>
          <a:off x="3728509" y="923925"/>
          <a:ext cx="412749" cy="239183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31749</xdr:colOff>
      <xdr:row>2</xdr:row>
      <xdr:rowOff>10583</xdr:rowOff>
    </xdr:from>
    <xdr:to>
      <xdr:col>64</xdr:col>
      <xdr:colOff>211665</xdr:colOff>
      <xdr:row>3</xdr:row>
      <xdr:rowOff>21166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726C8600-85CD-4F22-A2D8-B413D0660190}"/>
            </a:ext>
          </a:extLst>
        </xdr:cNvPr>
        <xdr:cNvSpPr/>
      </xdr:nvSpPr>
      <xdr:spPr>
        <a:xfrm>
          <a:off x="7432674" y="934508"/>
          <a:ext cx="418041" cy="239183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4</xdr:row>
      <xdr:rowOff>179917</xdr:rowOff>
    </xdr:from>
    <xdr:to>
      <xdr:col>42</xdr:col>
      <xdr:colOff>10583</xdr:colOff>
      <xdr:row>7</xdr:row>
      <xdr:rowOff>42333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F1E3B25F-2576-45B2-BEC8-E157C27398C3}"/>
            </a:ext>
          </a:extLst>
        </xdr:cNvPr>
        <xdr:cNvSpPr/>
      </xdr:nvSpPr>
      <xdr:spPr>
        <a:xfrm>
          <a:off x="0" y="1561042"/>
          <a:ext cx="2277533" cy="54821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222249</xdr:colOff>
      <xdr:row>9</xdr:row>
      <xdr:rowOff>105833</xdr:rowOff>
    </xdr:from>
    <xdr:to>
      <xdr:col>41</xdr:col>
      <xdr:colOff>1852083</xdr:colOff>
      <xdr:row>12</xdr:row>
      <xdr:rowOff>21166</xdr:rowOff>
    </xdr:to>
    <xdr:sp macro="" textlink="">
      <xdr:nvSpPr>
        <xdr:cNvPr id="25" name="吹き出し: 線 24">
          <a:extLst>
            <a:ext uri="{FF2B5EF4-FFF2-40B4-BE49-F238E27FC236}">
              <a16:creationId xmlns:a16="http://schemas.microsoft.com/office/drawing/2014/main" id="{88775181-1BBE-4465-A004-225463381592}"/>
            </a:ext>
          </a:extLst>
        </xdr:cNvPr>
        <xdr:cNvSpPr/>
      </xdr:nvSpPr>
      <xdr:spPr>
        <a:xfrm>
          <a:off x="222249" y="2629958"/>
          <a:ext cx="1906059" cy="601133"/>
        </a:xfrm>
        <a:prstGeom prst="borderCallout1">
          <a:avLst>
            <a:gd name="adj1" fmla="val 1729"/>
            <a:gd name="adj2" fmla="val 15556"/>
            <a:gd name="adj3" fmla="val -132180"/>
            <a:gd name="adj4" fmla="val 20556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作業員名または作業内容を入力ください。</a:t>
          </a:r>
        </a:p>
      </xdr:txBody>
    </xdr:sp>
    <xdr:clientData/>
  </xdr:twoCellAnchor>
  <xdr:twoCellAnchor>
    <xdr:from>
      <xdr:col>43</xdr:col>
      <xdr:colOff>21166</xdr:colOff>
      <xdr:row>4</xdr:row>
      <xdr:rowOff>169333</xdr:rowOff>
    </xdr:from>
    <xdr:to>
      <xdr:col>50</xdr:col>
      <xdr:colOff>84667</xdr:colOff>
      <xdr:row>7</xdr:row>
      <xdr:rowOff>74083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A4D676E2-EFED-4D1A-85B8-0E3A986B88E9}"/>
            </a:ext>
          </a:extLst>
        </xdr:cNvPr>
        <xdr:cNvSpPr/>
      </xdr:nvSpPr>
      <xdr:spPr>
        <a:xfrm>
          <a:off x="2659591" y="1550458"/>
          <a:ext cx="1730376" cy="5905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50</xdr:col>
      <xdr:colOff>74084</xdr:colOff>
      <xdr:row>5</xdr:row>
      <xdr:rowOff>95251</xdr:rowOff>
    </xdr:from>
    <xdr:ext cx="550334" cy="32573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422F03E-543A-44DF-8D40-08AA8A993D76}"/>
            </a:ext>
          </a:extLst>
        </xdr:cNvPr>
        <xdr:cNvSpPr txBox="1"/>
      </xdr:nvSpPr>
      <xdr:spPr>
        <a:xfrm>
          <a:off x="4379384" y="1704976"/>
          <a:ext cx="550334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・・・</a:t>
          </a:r>
        </a:p>
      </xdr:txBody>
    </xdr:sp>
    <xdr:clientData/>
  </xdr:oneCellAnchor>
  <xdr:twoCellAnchor>
    <xdr:from>
      <xdr:col>44</xdr:col>
      <xdr:colOff>116416</xdr:colOff>
      <xdr:row>7</xdr:row>
      <xdr:rowOff>201083</xdr:rowOff>
    </xdr:from>
    <xdr:to>
      <xdr:col>53</xdr:col>
      <xdr:colOff>10583</xdr:colOff>
      <xdr:row>11</xdr:row>
      <xdr:rowOff>10584</xdr:rowOff>
    </xdr:to>
    <xdr:sp macro="" textlink="">
      <xdr:nvSpPr>
        <xdr:cNvPr id="28" name="吹き出し: 線 27">
          <a:extLst>
            <a:ext uri="{FF2B5EF4-FFF2-40B4-BE49-F238E27FC236}">
              <a16:creationId xmlns:a16="http://schemas.microsoft.com/office/drawing/2014/main" id="{44094E42-CA41-4FE6-93FF-CA7EE238ADED}"/>
            </a:ext>
          </a:extLst>
        </xdr:cNvPr>
        <xdr:cNvSpPr/>
      </xdr:nvSpPr>
      <xdr:spPr>
        <a:xfrm>
          <a:off x="2992966" y="2268008"/>
          <a:ext cx="2037292" cy="723901"/>
        </a:xfrm>
        <a:prstGeom prst="borderCallout1">
          <a:avLst>
            <a:gd name="adj1" fmla="val 60417"/>
            <a:gd name="adj2" fmla="val 338"/>
            <a:gd name="adj3" fmla="val -60417"/>
            <a:gd name="adj4" fmla="val -10009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上段に人工、下段に残業を入力ください。</a:t>
          </a:r>
        </a:p>
      </xdr:txBody>
    </xdr:sp>
    <xdr:clientData/>
  </xdr:twoCellAnchor>
  <xdr:twoCellAnchor>
    <xdr:from>
      <xdr:col>54</xdr:col>
      <xdr:colOff>52916</xdr:colOff>
      <xdr:row>7</xdr:row>
      <xdr:rowOff>0</xdr:rowOff>
    </xdr:from>
    <xdr:to>
      <xdr:col>63</xdr:col>
      <xdr:colOff>158750</xdr:colOff>
      <xdr:row>9</xdr:row>
      <xdr:rowOff>74083</xdr:rowOff>
    </xdr:to>
    <xdr:sp macro="" textlink="">
      <xdr:nvSpPr>
        <xdr:cNvPr id="29" name="吹き出し: 線 28">
          <a:extLst>
            <a:ext uri="{FF2B5EF4-FFF2-40B4-BE49-F238E27FC236}">
              <a16:creationId xmlns:a16="http://schemas.microsoft.com/office/drawing/2014/main" id="{1FC790DD-CF61-4899-BAAC-415B8A3DF9E2}"/>
            </a:ext>
          </a:extLst>
        </xdr:cNvPr>
        <xdr:cNvSpPr/>
      </xdr:nvSpPr>
      <xdr:spPr>
        <a:xfrm>
          <a:off x="5310716" y="2066925"/>
          <a:ext cx="2248959" cy="531283"/>
        </a:xfrm>
        <a:prstGeom prst="borderCallout1">
          <a:avLst>
            <a:gd name="adj1" fmla="val 61458"/>
            <a:gd name="adj2" fmla="val -301"/>
            <a:gd name="adj3" fmla="val -166309"/>
            <a:gd name="adj4" fmla="val -58092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月をプルダウンで変更願います。</a:t>
          </a:r>
        </a:p>
      </xdr:txBody>
    </xdr:sp>
    <xdr:clientData/>
  </xdr:twoCellAnchor>
  <xdr:twoCellAnchor>
    <xdr:from>
      <xdr:col>63</xdr:col>
      <xdr:colOff>158750</xdr:colOff>
      <xdr:row>3</xdr:row>
      <xdr:rowOff>21166</xdr:rowOff>
    </xdr:from>
    <xdr:to>
      <xdr:col>64</xdr:col>
      <xdr:colOff>53974</xdr:colOff>
      <xdr:row>8</xdr:row>
      <xdr:rowOff>37042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21B94F8C-767B-4142-B653-F067880A93A3}"/>
            </a:ext>
          </a:extLst>
        </xdr:cNvPr>
        <xdr:cNvCxnSpPr>
          <a:endCxn id="29" idx="0"/>
        </xdr:cNvCxnSpPr>
      </xdr:nvCxnSpPr>
      <xdr:spPr>
        <a:xfrm flipH="1">
          <a:off x="7559675" y="1173691"/>
          <a:ext cx="133349" cy="115887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201083</xdr:colOff>
      <xdr:row>0</xdr:row>
      <xdr:rowOff>74083</xdr:rowOff>
    </xdr:from>
    <xdr:to>
      <xdr:col>66</xdr:col>
      <xdr:colOff>63500</xdr:colOff>
      <xdr:row>0</xdr:row>
      <xdr:rowOff>370417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B0027AAA-2034-4FB2-A256-9C00A1212901}"/>
            </a:ext>
          </a:extLst>
        </xdr:cNvPr>
        <xdr:cNvSpPr/>
      </xdr:nvSpPr>
      <xdr:spPr>
        <a:xfrm>
          <a:off x="5697008" y="74083"/>
          <a:ext cx="2481792" cy="296334"/>
        </a:xfrm>
        <a:prstGeom prst="wedgeRoundRectCallout">
          <a:avLst>
            <a:gd name="adj1" fmla="val -22248"/>
            <a:gd name="adj2" fmla="val 123214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日付をプルダウンで変更願います。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F817-CE4C-454E-B325-BADC6563CFA6}">
  <sheetPr>
    <tabColor rgb="FF0070C0"/>
  </sheetPr>
  <dimension ref="A1:F51"/>
  <sheetViews>
    <sheetView tabSelected="1" workbookViewId="0">
      <selection activeCell="A18" sqref="A18"/>
    </sheetView>
  </sheetViews>
  <sheetFormatPr defaultRowHeight="13.5" x14ac:dyDescent="0.15"/>
  <sheetData>
    <row r="1" spans="1:6" ht="22.5" customHeight="1" x14ac:dyDescent="0.15"/>
    <row r="2" spans="1:6" ht="22.5" customHeight="1" x14ac:dyDescent="0.25">
      <c r="A2" s="175" t="s">
        <v>60</v>
      </c>
    </row>
    <row r="3" spans="1:6" ht="22.5" customHeight="1" x14ac:dyDescent="0.25">
      <c r="A3" s="175"/>
    </row>
    <row r="4" spans="1:6" ht="22.5" customHeight="1" x14ac:dyDescent="0.2">
      <c r="A4" s="179" t="s">
        <v>70</v>
      </c>
      <c r="B4" s="180"/>
      <c r="C4" s="180"/>
      <c r="D4" s="180"/>
      <c r="E4" s="180"/>
      <c r="F4" s="180"/>
    </row>
    <row r="5" spans="1:6" ht="22.5" customHeight="1" x14ac:dyDescent="0.15"/>
    <row r="6" spans="1:6" ht="22.5" customHeight="1" x14ac:dyDescent="0.2">
      <c r="A6" s="176" t="s">
        <v>61</v>
      </c>
      <c r="B6" s="177" t="s">
        <v>66</v>
      </c>
    </row>
    <row r="7" spans="1:6" ht="22.5" customHeight="1" x14ac:dyDescent="0.15"/>
    <row r="8" spans="1:6" ht="22.5" customHeight="1" x14ac:dyDescent="0.2">
      <c r="A8" s="176" t="s">
        <v>62</v>
      </c>
      <c r="B8" s="177" t="s">
        <v>65</v>
      </c>
    </row>
    <row r="9" spans="1:6" ht="22.5" customHeight="1" x14ac:dyDescent="0.15"/>
    <row r="10" spans="1:6" ht="22.5" customHeight="1" x14ac:dyDescent="0.2">
      <c r="A10" s="176" t="s">
        <v>63</v>
      </c>
      <c r="B10" s="177" t="s">
        <v>64</v>
      </c>
    </row>
    <row r="11" spans="1:6" ht="22.5" customHeight="1" x14ac:dyDescent="0.15">
      <c r="B11" s="177" t="s">
        <v>67</v>
      </c>
    </row>
    <row r="12" spans="1:6" ht="22.5" customHeight="1" x14ac:dyDescent="0.15"/>
    <row r="13" spans="1:6" ht="22.5" customHeight="1" x14ac:dyDescent="0.2">
      <c r="A13" s="178" t="s">
        <v>68</v>
      </c>
    </row>
    <row r="14" spans="1:6" ht="22.5" customHeight="1" x14ac:dyDescent="0.2">
      <c r="A14" s="178" t="s">
        <v>69</v>
      </c>
    </row>
    <row r="15" spans="1:6" ht="22.5" customHeight="1" x14ac:dyDescent="0.15"/>
    <row r="16" spans="1:6" ht="22.5" customHeight="1" x14ac:dyDescent="0.15"/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22.5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093F6-7810-48C9-89B2-D7E72EFAD4E2}">
  <dimension ref="A1:AU74"/>
  <sheetViews>
    <sheetView showZeros="0" zoomScaleNormal="100" zoomScaleSheetLayoutView="100" workbookViewId="0"/>
  </sheetViews>
  <sheetFormatPr defaultColWidth="3.75" defaultRowHeight="19.5" customHeight="1" x14ac:dyDescent="0.15"/>
  <cols>
    <col min="1" max="1" width="4.125" style="20" customWidth="1"/>
    <col min="2" max="2" width="3.75" style="20"/>
    <col min="3" max="3" width="5.625" style="20" customWidth="1"/>
    <col min="4" max="4" width="5.375" style="20" customWidth="1"/>
    <col min="5" max="5" width="12.125" style="20" customWidth="1"/>
    <col min="6" max="6" width="14.75" style="20" customWidth="1"/>
    <col min="7" max="7" width="6.875" style="20" customWidth="1"/>
    <col min="8" max="8" width="2.5" style="20" customWidth="1"/>
    <col min="9" max="9" width="10.25" style="20" customWidth="1"/>
    <col min="10" max="10" width="5.875" style="20" customWidth="1"/>
    <col min="11" max="11" width="4.125" style="20" customWidth="1"/>
    <col min="12" max="12" width="2.25" style="20" customWidth="1"/>
    <col min="13" max="13" width="6" style="20" customWidth="1"/>
    <col min="14" max="14" width="6.75" style="20" customWidth="1"/>
    <col min="15" max="15" width="12.125" style="20" customWidth="1"/>
    <col min="16" max="16" width="2.125" style="20" customWidth="1"/>
    <col min="17" max="17" width="2.875" style="20" customWidth="1"/>
    <col min="18" max="18" width="8.375" style="20" customWidth="1"/>
    <col min="19" max="19" width="9" style="20" customWidth="1"/>
    <col min="20" max="20" width="14.875" style="20" customWidth="1"/>
    <col min="21" max="21" width="2.625" style="20" customWidth="1"/>
    <col min="22" max="16384" width="3.75" style="20"/>
  </cols>
  <sheetData>
    <row r="1" spans="1:47" ht="19.5" customHeight="1" x14ac:dyDescent="0.15">
      <c r="O1" s="279" t="str">
        <f>'請求書（正）'!O1:T1</f>
        <v>日　付　：　　　　　　年　　　　月　　　　日</v>
      </c>
      <c r="P1" s="280"/>
      <c r="Q1" s="280"/>
      <c r="R1" s="280"/>
      <c r="S1" s="280"/>
      <c r="T1" s="280"/>
    </row>
    <row r="2" spans="1:47" ht="19.5" customHeight="1" thickBot="1" x14ac:dyDescent="0.2"/>
    <row r="3" spans="1:47" ht="19.5" customHeight="1" thickTop="1" x14ac:dyDescent="0.15">
      <c r="B3" s="281" t="s">
        <v>30</v>
      </c>
      <c r="C3" s="282"/>
      <c r="D3" s="282"/>
      <c r="E3" s="282"/>
      <c r="F3" s="283"/>
      <c r="G3" s="212"/>
      <c r="H3" s="51"/>
      <c r="I3" s="51"/>
      <c r="L3" s="51"/>
      <c r="M3" s="51"/>
      <c r="N3" s="51"/>
      <c r="O3" s="51"/>
      <c r="P3" s="51"/>
      <c r="Q3" s="51"/>
      <c r="R3" s="51"/>
      <c r="S3" s="51"/>
      <c r="T3" s="51"/>
    </row>
    <row r="4" spans="1:47" ht="19.5" customHeight="1" thickBot="1" x14ac:dyDescent="0.2">
      <c r="B4" s="284"/>
      <c r="C4" s="285"/>
      <c r="D4" s="285"/>
      <c r="E4" s="285"/>
      <c r="F4" s="286"/>
      <c r="G4" s="212"/>
      <c r="H4" s="51"/>
      <c r="I4" s="51"/>
      <c r="L4" s="51"/>
      <c r="M4" s="51"/>
      <c r="N4" s="51"/>
      <c r="O4" s="51"/>
      <c r="P4" s="51"/>
      <c r="Q4" s="51"/>
      <c r="R4" s="51"/>
      <c r="S4" s="51"/>
      <c r="T4" s="51"/>
    </row>
    <row r="5" spans="1:47" ht="19.5" customHeight="1" thickTop="1" x14ac:dyDescent="0.15">
      <c r="D5" s="287"/>
      <c r="E5" s="287"/>
      <c r="F5" s="287"/>
      <c r="G5" s="181"/>
      <c r="N5" s="287"/>
      <c r="O5" s="287"/>
      <c r="P5" s="287"/>
      <c r="Q5" s="181"/>
    </row>
    <row r="6" spans="1:47" ht="6" customHeight="1" thickBot="1" x14ac:dyDescent="0.2"/>
    <row r="7" spans="1:47" ht="24.95" customHeight="1" x14ac:dyDescent="0.2">
      <c r="A7" s="294" t="s">
        <v>18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88"/>
      <c r="P7" s="288"/>
      <c r="Q7" s="288"/>
      <c r="R7" s="288"/>
      <c r="S7" s="288"/>
      <c r="T7" s="288"/>
      <c r="U7" s="289"/>
      <c r="AC7" s="243"/>
      <c r="AD7" s="243"/>
      <c r="AE7" s="243"/>
      <c r="AF7" s="243"/>
      <c r="AG7" s="243"/>
      <c r="AH7" s="243"/>
      <c r="AI7" s="243"/>
      <c r="AJ7" s="243"/>
      <c r="AK7" s="243"/>
    </row>
    <row r="8" spans="1:47" ht="15" customHeight="1" x14ac:dyDescent="0.15">
      <c r="A8" s="275" t="s">
        <v>100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7"/>
      <c r="V8" s="186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</row>
    <row r="9" spans="1:47" ht="22.5" customHeight="1" x14ac:dyDescent="0.15">
      <c r="A9" s="290" t="s">
        <v>83</v>
      </c>
      <c r="B9" s="291"/>
      <c r="C9" s="291"/>
      <c r="D9" s="296" t="str">
        <f>'請求書（正）'!D9:G10</f>
        <v/>
      </c>
      <c r="E9" s="296"/>
      <c r="F9" s="296"/>
      <c r="G9" s="296"/>
      <c r="H9" s="260"/>
      <c r="I9" s="197" t="s">
        <v>82</v>
      </c>
      <c r="J9" s="312" t="str">
        <f>IF('請求書（正）'!J9:O9&lt;&gt;"",'請求書（正）'!J9:O9,"")</f>
        <v/>
      </c>
      <c r="K9" s="313"/>
      <c r="L9" s="313"/>
      <c r="M9" s="313"/>
      <c r="N9" s="313"/>
      <c r="O9" s="314"/>
      <c r="P9" s="261"/>
      <c r="Q9" s="292"/>
      <c r="R9" s="32"/>
      <c r="S9" s="293"/>
      <c r="T9" s="293"/>
      <c r="U9" s="268"/>
      <c r="V9" s="186"/>
    </row>
    <row r="10" spans="1:47" ht="22.5" customHeight="1" thickBot="1" x14ac:dyDescent="0.2">
      <c r="A10" s="290"/>
      <c r="B10" s="291"/>
      <c r="C10" s="291"/>
      <c r="D10" s="297"/>
      <c r="E10" s="297"/>
      <c r="F10" s="297"/>
      <c r="G10" s="297"/>
      <c r="H10" s="260"/>
      <c r="I10" s="195" t="s">
        <v>81</v>
      </c>
      <c r="J10" s="315" t="str">
        <f>IF('請求書（正）'!J10:O10&lt;&gt;"",'請求書（正）'!J10:O10,"")</f>
        <v/>
      </c>
      <c r="K10" s="316"/>
      <c r="L10" s="316"/>
      <c r="M10" s="316"/>
      <c r="N10" s="316"/>
      <c r="O10" s="317"/>
      <c r="P10" s="262"/>
      <c r="Q10" s="292"/>
      <c r="R10" s="32"/>
      <c r="S10" s="293"/>
      <c r="T10" s="293"/>
      <c r="U10" s="268"/>
      <c r="V10" s="32"/>
    </row>
    <row r="11" spans="1:47" ht="22.5" customHeight="1" thickBot="1" x14ac:dyDescent="0.2">
      <c r="A11" s="269"/>
      <c r="B11" s="254"/>
      <c r="C11" s="254"/>
      <c r="D11" s="254"/>
      <c r="E11" s="32"/>
      <c r="F11" s="32"/>
      <c r="G11" s="32"/>
      <c r="H11" s="32"/>
      <c r="I11" s="322" t="s">
        <v>16</v>
      </c>
      <c r="J11" s="323" t="str">
        <f>IF('請求書（正）'!J10:O13&lt;&gt;"",'請求書（正）'!J10:O13,"")</f>
        <v/>
      </c>
      <c r="K11" s="324"/>
      <c r="L11" s="324"/>
      <c r="M11" s="324"/>
      <c r="N11" s="324"/>
      <c r="O11" s="325"/>
      <c r="P11" s="262"/>
      <c r="Q11" s="292"/>
      <c r="R11" s="32"/>
      <c r="S11" s="253"/>
      <c r="T11" s="253"/>
      <c r="U11" s="270"/>
      <c r="V11" s="32"/>
    </row>
    <row r="12" spans="1:47" ht="22.5" customHeight="1" x14ac:dyDescent="0.15">
      <c r="A12" s="307" t="s">
        <v>15</v>
      </c>
      <c r="B12" s="308"/>
      <c r="C12" s="308"/>
      <c r="D12" s="298" t="str">
        <f>'請求書（正）'!D12:I12</f>
        <v/>
      </c>
      <c r="E12" s="299"/>
      <c r="F12" s="299"/>
      <c r="G12" s="300"/>
      <c r="H12" s="263"/>
      <c r="I12" s="322"/>
      <c r="J12" s="323"/>
      <c r="K12" s="324"/>
      <c r="L12" s="324"/>
      <c r="M12" s="324"/>
      <c r="N12" s="324"/>
      <c r="O12" s="325"/>
      <c r="P12" s="262"/>
      <c r="Q12" s="292"/>
      <c r="R12" s="253"/>
      <c r="S12" s="293"/>
      <c r="T12" s="293"/>
      <c r="U12" s="270"/>
      <c r="V12" s="187"/>
    </row>
    <row r="13" spans="1:47" ht="22.5" customHeight="1" x14ac:dyDescent="0.15">
      <c r="A13" s="307"/>
      <c r="B13" s="308"/>
      <c r="C13" s="308"/>
      <c r="D13" s="301"/>
      <c r="E13" s="302"/>
      <c r="F13" s="302"/>
      <c r="G13" s="303"/>
      <c r="H13" s="263"/>
      <c r="I13" s="322"/>
      <c r="J13" s="323"/>
      <c r="K13" s="324"/>
      <c r="L13" s="324"/>
      <c r="M13" s="324"/>
      <c r="N13" s="324"/>
      <c r="O13" s="325"/>
      <c r="P13" s="262"/>
      <c r="Q13" s="292"/>
      <c r="R13" s="293"/>
      <c r="S13" s="293"/>
      <c r="T13" s="293"/>
      <c r="U13" s="271"/>
      <c r="V13" s="32"/>
    </row>
    <row r="14" spans="1:47" ht="18.75" customHeight="1" thickBot="1" x14ac:dyDescent="0.2">
      <c r="A14" s="272"/>
      <c r="B14" s="264"/>
      <c r="C14" s="265" t="s">
        <v>14</v>
      </c>
      <c r="D14" s="304">
        <f>O17</f>
        <v>0</v>
      </c>
      <c r="E14" s="305"/>
      <c r="F14" s="305"/>
      <c r="G14" s="306"/>
      <c r="H14" s="273"/>
      <c r="I14" s="196" t="s">
        <v>13</v>
      </c>
      <c r="J14" s="318" t="str">
        <f>IF('請求書（正）'!J14&lt;&gt;"",'請求書（正）'!J14,"")</f>
        <v/>
      </c>
      <c r="K14" s="319"/>
      <c r="L14" s="319"/>
      <c r="M14" s="319"/>
      <c r="N14" s="319" t="str">
        <f>IF('請求書（正）'!N14&lt;&gt;"",'請求書（正）'!N14,"")</f>
        <v/>
      </c>
      <c r="O14" s="328"/>
      <c r="P14" s="32"/>
      <c r="Q14" s="292"/>
      <c r="R14" s="293"/>
      <c r="S14" s="293"/>
      <c r="T14" s="293"/>
      <c r="U14" s="270"/>
    </row>
    <row r="15" spans="1:47" ht="9.75" customHeight="1" thickBot="1" x14ac:dyDescent="0.2">
      <c r="A15" s="274"/>
      <c r="B15" s="25"/>
      <c r="C15" s="25"/>
      <c r="D15" s="25"/>
      <c r="E15" s="24"/>
      <c r="F15" s="24"/>
      <c r="G15" s="24"/>
      <c r="H15" s="24"/>
      <c r="I15" s="24"/>
      <c r="J15" s="32"/>
      <c r="K15" s="267"/>
      <c r="L15" s="267"/>
      <c r="M15" s="267"/>
      <c r="N15" s="267"/>
      <c r="O15" s="24"/>
      <c r="P15" s="24"/>
      <c r="Q15" s="24"/>
      <c r="R15" s="24"/>
      <c r="S15" s="24"/>
      <c r="T15" s="24"/>
      <c r="U15" s="270"/>
    </row>
    <row r="16" spans="1:47" ht="18" customHeight="1" thickBot="1" x14ac:dyDescent="0.2">
      <c r="A16" s="368" t="s">
        <v>20</v>
      </c>
      <c r="B16" s="369"/>
      <c r="C16" s="369"/>
      <c r="D16" s="369"/>
      <c r="E16" s="370"/>
      <c r="F16" s="371" t="s">
        <v>21</v>
      </c>
      <c r="G16" s="372"/>
      <c r="H16" s="373"/>
      <c r="I16" s="374"/>
      <c r="J16" s="309" t="s">
        <v>22</v>
      </c>
      <c r="K16" s="375"/>
      <c r="L16" s="375"/>
      <c r="M16" s="375"/>
      <c r="N16" s="376"/>
      <c r="O16" s="309" t="s">
        <v>89</v>
      </c>
      <c r="P16" s="310"/>
      <c r="Q16" s="310"/>
      <c r="R16" s="361"/>
      <c r="S16" s="309" t="s">
        <v>36</v>
      </c>
      <c r="T16" s="310"/>
      <c r="U16" s="311"/>
    </row>
    <row r="17" spans="1:21" ht="18" customHeight="1" x14ac:dyDescent="0.15">
      <c r="A17" s="342"/>
      <c r="B17" s="343"/>
      <c r="C17" s="343"/>
      <c r="D17" s="343"/>
      <c r="E17" s="344"/>
      <c r="F17" s="348"/>
      <c r="G17" s="349"/>
      <c r="H17" s="350"/>
      <c r="I17" s="351"/>
      <c r="J17" s="355">
        <f>'請求書（正）'!J17:N18</f>
        <v>0</v>
      </c>
      <c r="K17" s="356"/>
      <c r="L17" s="356"/>
      <c r="M17" s="356"/>
      <c r="N17" s="357"/>
      <c r="O17" s="362">
        <f>IF(J17&lt;&gt;"",J17*0.1,"")</f>
        <v>0</v>
      </c>
      <c r="P17" s="363"/>
      <c r="Q17" s="363"/>
      <c r="R17" s="364"/>
      <c r="S17" s="329">
        <f>IF(J17&lt;&gt;"",J17+O17,"")</f>
        <v>0</v>
      </c>
      <c r="T17" s="330"/>
      <c r="U17" s="331"/>
    </row>
    <row r="18" spans="1:21" ht="18" customHeight="1" thickBot="1" x14ac:dyDescent="0.2">
      <c r="A18" s="345"/>
      <c r="B18" s="346"/>
      <c r="C18" s="346"/>
      <c r="D18" s="346"/>
      <c r="E18" s="347"/>
      <c r="F18" s="352"/>
      <c r="G18" s="353"/>
      <c r="H18" s="353"/>
      <c r="I18" s="354"/>
      <c r="J18" s="358"/>
      <c r="K18" s="359"/>
      <c r="L18" s="359"/>
      <c r="M18" s="359"/>
      <c r="N18" s="360"/>
      <c r="O18" s="365"/>
      <c r="P18" s="366"/>
      <c r="Q18" s="366"/>
      <c r="R18" s="367"/>
      <c r="S18" s="332"/>
      <c r="T18" s="333"/>
      <c r="U18" s="334"/>
    </row>
    <row r="19" spans="1:21" ht="9.75" customHeight="1" x14ac:dyDescent="0.15">
      <c r="E19" s="21"/>
      <c r="J19" s="21"/>
      <c r="O19" s="21"/>
      <c r="U19" s="21"/>
    </row>
    <row r="20" spans="1:21" ht="12" customHeight="1" x14ac:dyDescent="0.15">
      <c r="A20" s="336" t="s">
        <v>24</v>
      </c>
      <c r="B20" s="337"/>
      <c r="C20" s="337"/>
      <c r="D20" s="337"/>
      <c r="E20" s="31"/>
      <c r="F20" s="31"/>
      <c r="G20" s="227"/>
      <c r="H20" s="227"/>
      <c r="I20" s="229"/>
      <c r="J20" s="228"/>
      <c r="K20" s="340"/>
      <c r="L20" s="278"/>
      <c r="M20" s="341"/>
      <c r="N20" s="341"/>
      <c r="O20" s="49"/>
      <c r="P20" s="377"/>
      <c r="Q20" s="377"/>
      <c r="R20" s="377"/>
      <c r="S20" s="335"/>
      <c r="T20" s="335"/>
      <c r="U20" s="335"/>
    </row>
    <row r="21" spans="1:21" ht="18" customHeight="1" x14ac:dyDescent="0.15">
      <c r="A21" s="338"/>
      <c r="B21" s="339"/>
      <c r="C21" s="339"/>
      <c r="D21" s="339"/>
      <c r="E21" s="49"/>
      <c r="F21" s="49"/>
      <c r="G21" s="228"/>
      <c r="H21" s="228"/>
      <c r="I21" s="230"/>
      <c r="J21" s="228"/>
      <c r="K21" s="340"/>
      <c r="L21" s="341"/>
      <c r="M21" s="341"/>
      <c r="N21" s="341"/>
      <c r="O21" s="49"/>
      <c r="P21" s="377"/>
      <c r="Q21" s="377"/>
      <c r="R21" s="377"/>
      <c r="S21" s="335"/>
      <c r="T21" s="335"/>
      <c r="U21" s="335"/>
    </row>
    <row r="22" spans="1:21" ht="18" customHeight="1" x14ac:dyDescent="0.15">
      <c r="A22" s="224"/>
      <c r="B22" s="293"/>
      <c r="C22" s="293"/>
      <c r="D22" s="293"/>
      <c r="E22" s="50"/>
      <c r="F22" s="28"/>
      <c r="G22" s="326" t="str">
        <f>IF(E22&lt;&gt;"",E22*F22,"")</f>
        <v/>
      </c>
      <c r="H22" s="326"/>
      <c r="I22" s="327"/>
      <c r="J22" s="21"/>
      <c r="K22" s="223"/>
      <c r="L22" s="278" t="s">
        <v>79</v>
      </c>
      <c r="M22" s="341"/>
      <c r="N22" s="341"/>
      <c r="O22" s="59" t="s">
        <v>28</v>
      </c>
      <c r="P22" s="188"/>
      <c r="Q22" s="188"/>
      <c r="R22" s="188"/>
      <c r="S22" s="28"/>
      <c r="T22" s="188"/>
      <c r="U22" s="21"/>
    </row>
    <row r="23" spans="1:21" ht="18" customHeight="1" x14ac:dyDescent="0.15">
      <c r="A23" s="224"/>
      <c r="B23" s="293"/>
      <c r="C23" s="293"/>
      <c r="D23" s="293"/>
      <c r="E23" s="50"/>
      <c r="F23" s="50"/>
      <c r="G23" s="326"/>
      <c r="H23" s="326"/>
      <c r="I23" s="327"/>
      <c r="J23" s="21"/>
      <c r="K23" s="223"/>
      <c r="L23" s="341"/>
      <c r="M23" s="341"/>
      <c r="N23" s="341"/>
      <c r="O23" s="59" t="s">
        <v>29</v>
      </c>
      <c r="P23" s="188"/>
      <c r="Q23" s="188"/>
      <c r="R23" s="188"/>
      <c r="S23" s="50"/>
      <c r="T23" s="189"/>
      <c r="U23" s="21"/>
    </row>
    <row r="24" spans="1:21" ht="18" customHeight="1" x14ac:dyDescent="0.15">
      <c r="A24" s="224"/>
      <c r="B24" s="293"/>
      <c r="C24" s="293"/>
      <c r="D24" s="293"/>
      <c r="E24" s="50"/>
      <c r="F24" s="50"/>
      <c r="G24" s="50"/>
      <c r="H24" s="320"/>
      <c r="I24" s="321"/>
      <c r="J24" s="21"/>
      <c r="K24" s="223"/>
      <c r="L24" s="293"/>
      <c r="M24" s="293"/>
      <c r="N24" s="293"/>
      <c r="O24" s="188" t="s">
        <v>26</v>
      </c>
      <c r="P24" s="188"/>
      <c r="Q24" s="188"/>
      <c r="R24" s="188"/>
      <c r="S24" s="50"/>
      <c r="T24" s="188"/>
      <c r="U24" s="21"/>
    </row>
    <row r="25" spans="1:21" ht="18" customHeight="1" x14ac:dyDescent="0.15">
      <c r="A25" s="224"/>
      <c r="B25" s="293"/>
      <c r="C25" s="293"/>
      <c r="D25" s="293"/>
      <c r="E25" s="50"/>
      <c r="F25" s="50"/>
      <c r="G25" s="50"/>
      <c r="H25" s="320"/>
      <c r="I25" s="321"/>
      <c r="J25" s="21"/>
      <c r="K25" s="223"/>
      <c r="L25" s="293"/>
      <c r="M25" s="293"/>
      <c r="N25" s="293"/>
      <c r="O25" s="188" t="s">
        <v>27</v>
      </c>
      <c r="P25" s="188"/>
      <c r="Q25" s="188"/>
      <c r="R25" s="188"/>
      <c r="S25" s="50"/>
      <c r="T25" s="188"/>
      <c r="U25" s="21"/>
    </row>
    <row r="26" spans="1:21" ht="18" customHeight="1" x14ac:dyDescent="0.15">
      <c r="A26" s="224"/>
      <c r="B26" s="293"/>
      <c r="C26" s="293"/>
      <c r="D26" s="293"/>
      <c r="E26" s="50"/>
      <c r="F26" s="50"/>
      <c r="G26" s="50"/>
      <c r="H26" s="320"/>
      <c r="I26" s="321"/>
      <c r="J26" s="21"/>
      <c r="K26" s="223"/>
      <c r="L26" s="278" t="s">
        <v>25</v>
      </c>
      <c r="M26" s="341"/>
      <c r="N26" s="341"/>
      <c r="O26" s="59" t="s">
        <v>37</v>
      </c>
      <c r="P26" s="188"/>
      <c r="Q26" s="188"/>
      <c r="R26" s="188"/>
      <c r="S26" s="50"/>
      <c r="T26" s="188"/>
      <c r="U26" s="21"/>
    </row>
    <row r="27" spans="1:21" ht="18" customHeight="1" x14ac:dyDescent="0.15">
      <c r="A27" s="224"/>
      <c r="B27" s="293"/>
      <c r="C27" s="293"/>
      <c r="D27" s="293"/>
      <c r="E27" s="50"/>
      <c r="F27" s="50"/>
      <c r="G27" s="50"/>
      <c r="H27" s="320"/>
      <c r="I27" s="321"/>
      <c r="J27" s="21"/>
      <c r="K27" s="223"/>
      <c r="L27" s="341"/>
      <c r="M27" s="341"/>
      <c r="N27" s="341"/>
      <c r="O27" s="59" t="s">
        <v>38</v>
      </c>
      <c r="P27" s="188"/>
      <c r="Q27" s="188"/>
      <c r="R27" s="188"/>
      <c r="S27" s="50"/>
      <c r="T27" s="188"/>
      <c r="U27" s="21"/>
    </row>
    <row r="28" spans="1:21" ht="18" customHeight="1" x14ac:dyDescent="0.15">
      <c r="A28" s="224"/>
      <c r="B28" s="293"/>
      <c r="C28" s="293"/>
      <c r="D28" s="293"/>
      <c r="E28" s="50"/>
      <c r="F28" s="50"/>
      <c r="G28" s="50"/>
      <c r="H28" s="320"/>
      <c r="I28" s="321"/>
      <c r="J28" s="21"/>
      <c r="K28" s="223"/>
      <c r="L28" s="293"/>
      <c r="M28" s="293"/>
      <c r="N28" s="293"/>
      <c r="O28" s="190" t="s">
        <v>40</v>
      </c>
      <c r="P28" s="190"/>
      <c r="Q28" s="190"/>
      <c r="R28" s="190"/>
      <c r="S28" s="50"/>
      <c r="T28" s="190"/>
      <c r="U28" s="21"/>
    </row>
    <row r="29" spans="1:21" ht="18" customHeight="1" x14ac:dyDescent="0.15">
      <c r="A29" s="224"/>
      <c r="B29" s="293"/>
      <c r="C29" s="293"/>
      <c r="D29" s="293"/>
      <c r="E29" s="50"/>
      <c r="F29" s="50"/>
      <c r="G29" s="50"/>
      <c r="H29" s="320"/>
      <c r="I29" s="321"/>
      <c r="J29" s="21"/>
      <c r="K29" s="223"/>
      <c r="L29" s="293"/>
      <c r="M29" s="293"/>
      <c r="N29" s="293"/>
      <c r="O29" s="190" t="s">
        <v>80</v>
      </c>
      <c r="P29" s="190"/>
      <c r="Q29" s="190"/>
      <c r="R29" s="190"/>
      <c r="S29" s="50"/>
      <c r="T29" s="190"/>
      <c r="U29" s="21"/>
    </row>
    <row r="30" spans="1:21" ht="18" customHeight="1" x14ac:dyDescent="0.15">
      <c r="A30" s="224"/>
      <c r="B30" s="378"/>
      <c r="C30" s="378"/>
      <c r="D30" s="378"/>
      <c r="E30" s="29"/>
      <c r="F30" s="30"/>
      <c r="G30" s="30"/>
      <c r="H30" s="320"/>
      <c r="I30" s="321"/>
      <c r="J30" s="21"/>
      <c r="K30" s="223"/>
      <c r="L30" s="378"/>
      <c r="M30" s="378"/>
      <c r="N30" s="378"/>
      <c r="O30" s="190" t="s">
        <v>41</v>
      </c>
      <c r="P30" s="190"/>
      <c r="Q30" s="190"/>
      <c r="R30" s="190"/>
      <c r="S30" s="30"/>
      <c r="T30" s="190"/>
      <c r="U30" s="21"/>
    </row>
    <row r="31" spans="1:21" ht="18" customHeight="1" x14ac:dyDescent="0.15">
      <c r="A31" s="224"/>
      <c r="B31" s="378"/>
      <c r="C31" s="378"/>
      <c r="D31" s="378"/>
      <c r="E31" s="29"/>
      <c r="F31" s="30"/>
      <c r="G31" s="30"/>
      <c r="H31" s="320"/>
      <c r="I31" s="321"/>
      <c r="J31" s="21"/>
      <c r="K31" s="223"/>
      <c r="L31" s="378"/>
      <c r="M31" s="378"/>
      <c r="N31" s="378"/>
      <c r="O31" s="188" t="s">
        <v>39</v>
      </c>
      <c r="P31" s="188"/>
      <c r="Q31" s="188"/>
      <c r="R31" s="188"/>
      <c r="S31" s="30"/>
      <c r="T31" s="188"/>
      <c r="U31" s="21"/>
    </row>
    <row r="32" spans="1:21" ht="18" customHeight="1" x14ac:dyDescent="0.15">
      <c r="A32" s="225"/>
      <c r="B32" s="380"/>
      <c r="C32" s="380"/>
      <c r="D32" s="380"/>
      <c r="E32" s="381"/>
      <c r="F32" s="381"/>
      <c r="G32" s="381"/>
      <c r="H32" s="381"/>
      <c r="I32" s="382"/>
      <c r="J32" s="21"/>
      <c r="K32" s="223"/>
      <c r="L32" s="340"/>
      <c r="M32" s="340"/>
      <c r="N32" s="340"/>
      <c r="O32" s="216" t="s">
        <v>32</v>
      </c>
      <c r="P32" s="217"/>
      <c r="Q32" s="217"/>
      <c r="R32" s="217"/>
      <c r="S32" s="217"/>
      <c r="T32" s="217"/>
      <c r="U32" s="21"/>
    </row>
    <row r="33" spans="1:21" ht="18" customHeight="1" x14ac:dyDescent="0.15">
      <c r="A33" s="223"/>
      <c r="K33" s="223"/>
    </row>
    <row r="34" spans="1:21" ht="18" customHeight="1" x14ac:dyDescent="0.15">
      <c r="A34" s="223"/>
      <c r="E34" s="218"/>
      <c r="F34" s="220"/>
      <c r="G34" s="211"/>
      <c r="H34" s="211"/>
      <c r="I34" s="220"/>
      <c r="J34" s="220"/>
      <c r="K34" s="223"/>
      <c r="O34" s="218"/>
      <c r="P34" s="220"/>
      <c r="Q34" s="220"/>
      <c r="R34" s="220"/>
      <c r="S34" s="219"/>
      <c r="T34" s="213"/>
      <c r="U34" s="213"/>
    </row>
    <row r="35" spans="1:21" ht="15" customHeight="1" x14ac:dyDescent="0.15">
      <c r="A35" s="223"/>
      <c r="E35" s="218"/>
      <c r="G35" s="211"/>
      <c r="H35" s="211"/>
      <c r="K35" s="223"/>
      <c r="O35" s="218"/>
      <c r="P35" s="220"/>
      <c r="Q35" s="220"/>
      <c r="R35" s="220"/>
      <c r="S35" s="219"/>
      <c r="T35" s="220"/>
      <c r="U35" s="220"/>
    </row>
    <row r="36" spans="1:21" ht="15" customHeight="1" x14ac:dyDescent="0.15"/>
    <row r="37" spans="1:21" ht="13.5" customHeight="1" x14ac:dyDescent="0.15"/>
    <row r="38" spans="1:21" ht="13.5" customHeight="1" x14ac:dyDescent="0.15"/>
    <row r="39" spans="1:21" ht="13.5" customHeight="1" x14ac:dyDescent="0.15"/>
    <row r="40" spans="1:21" ht="13.5" customHeight="1" x14ac:dyDescent="0.15"/>
    <row r="41" spans="1:21" ht="13.5" customHeight="1" x14ac:dyDescent="0.15"/>
    <row r="42" spans="1:21" ht="13.5" customHeight="1" x14ac:dyDescent="0.15"/>
    <row r="43" spans="1:21" ht="13.5" customHeight="1" x14ac:dyDescent="0.15"/>
    <row r="44" spans="1:21" ht="13.5" customHeight="1" x14ac:dyDescent="0.15"/>
    <row r="45" spans="1:21" ht="13.5" customHeight="1" x14ac:dyDescent="0.15"/>
    <row r="46" spans="1:21" ht="13.5" customHeight="1" x14ac:dyDescent="0.15"/>
    <row r="47" spans="1:21" ht="27" customHeight="1" x14ac:dyDescent="0.15"/>
    <row r="49" spans="1:21" ht="19.5" customHeight="1" x14ac:dyDescent="0.15">
      <c r="B49" s="379"/>
      <c r="C49" s="379"/>
      <c r="D49" s="379"/>
      <c r="E49" s="379"/>
      <c r="F49" s="379"/>
      <c r="G49" s="379"/>
      <c r="H49" s="379"/>
      <c r="I49" s="51"/>
      <c r="L49" s="379"/>
      <c r="M49" s="379"/>
      <c r="N49" s="379"/>
      <c r="O49" s="379"/>
      <c r="P49" s="379"/>
      <c r="Q49" s="379"/>
      <c r="R49" s="379"/>
      <c r="S49" s="51"/>
      <c r="T49" s="51"/>
    </row>
    <row r="50" spans="1:21" ht="19.5" customHeight="1" x14ac:dyDescent="0.15">
      <c r="B50" s="379"/>
      <c r="C50" s="379"/>
      <c r="D50" s="379"/>
      <c r="E50" s="379"/>
      <c r="F50" s="379"/>
      <c r="G50" s="379"/>
      <c r="H50" s="379"/>
      <c r="I50" s="51"/>
      <c r="L50" s="379"/>
      <c r="M50" s="379"/>
      <c r="N50" s="379"/>
      <c r="O50" s="379"/>
      <c r="P50" s="379"/>
      <c r="Q50" s="379"/>
      <c r="R50" s="379"/>
      <c r="S50" s="51"/>
      <c r="T50" s="51"/>
    </row>
    <row r="51" spans="1:21" ht="6" customHeight="1" x14ac:dyDescent="0.15">
      <c r="D51" s="287"/>
      <c r="E51" s="287"/>
      <c r="F51" s="287"/>
      <c r="G51" s="181"/>
      <c r="N51" s="287"/>
      <c r="O51" s="287"/>
      <c r="P51" s="287"/>
      <c r="Q51" s="181"/>
    </row>
    <row r="52" spans="1:21" ht="17.25" customHeight="1" x14ac:dyDescent="0.15"/>
    <row r="53" spans="1:21" ht="17.25" customHeight="1" x14ac:dyDescent="0.15">
      <c r="A53" s="383"/>
      <c r="B53" s="383"/>
      <c r="C53" s="383"/>
      <c r="D53" s="383"/>
      <c r="E53" s="293"/>
      <c r="F53" s="293"/>
      <c r="G53" s="293"/>
      <c r="H53" s="293"/>
      <c r="I53" s="293"/>
      <c r="J53" s="293"/>
      <c r="K53" s="383"/>
      <c r="L53" s="383"/>
      <c r="M53" s="383"/>
      <c r="N53" s="383"/>
      <c r="O53" s="293"/>
      <c r="P53" s="293"/>
      <c r="Q53" s="293"/>
      <c r="R53" s="293"/>
      <c r="S53" s="293"/>
      <c r="T53" s="293"/>
      <c r="U53" s="293"/>
    </row>
    <row r="54" spans="1:21" ht="17.25" customHeight="1" x14ac:dyDescent="0.15">
      <c r="A54" s="383"/>
      <c r="B54" s="383"/>
      <c r="C54" s="383"/>
      <c r="D54" s="383"/>
      <c r="E54" s="293"/>
      <c r="F54" s="293"/>
      <c r="G54" s="293"/>
      <c r="H54" s="293"/>
      <c r="I54" s="293"/>
      <c r="J54" s="293"/>
      <c r="K54" s="383"/>
      <c r="L54" s="383"/>
      <c r="M54" s="383"/>
      <c r="N54" s="383"/>
      <c r="O54" s="293"/>
      <c r="P54" s="293"/>
      <c r="Q54" s="293"/>
      <c r="R54" s="293"/>
      <c r="S54" s="293"/>
      <c r="T54" s="293"/>
      <c r="U54" s="293"/>
    </row>
    <row r="55" spans="1:21" ht="17.25" customHeight="1" x14ac:dyDescent="0.15">
      <c r="A55" s="384"/>
      <c r="B55" s="384"/>
      <c r="C55" s="384"/>
      <c r="D55" s="384"/>
      <c r="E55" s="32"/>
      <c r="F55" s="32"/>
      <c r="G55" s="32"/>
      <c r="H55" s="32"/>
      <c r="I55" s="32"/>
      <c r="J55" s="32"/>
      <c r="K55" s="384"/>
      <c r="L55" s="384"/>
      <c r="M55" s="384"/>
      <c r="N55" s="384"/>
      <c r="O55" s="32"/>
      <c r="P55" s="32"/>
      <c r="Q55" s="32"/>
      <c r="R55" s="32"/>
      <c r="S55" s="32"/>
      <c r="T55" s="32"/>
      <c r="U55" s="32"/>
    </row>
    <row r="56" spans="1:21" ht="17.25" customHeight="1" x14ac:dyDescent="0.15">
      <c r="A56" s="384"/>
      <c r="B56" s="384"/>
      <c r="C56" s="384"/>
      <c r="D56" s="384"/>
      <c r="E56" s="32"/>
      <c r="F56" s="32"/>
      <c r="G56" s="32"/>
      <c r="H56" s="32"/>
      <c r="I56" s="32"/>
      <c r="J56" s="32"/>
      <c r="K56" s="384"/>
      <c r="L56" s="384"/>
      <c r="M56" s="384"/>
      <c r="N56" s="384"/>
      <c r="O56" s="32"/>
      <c r="P56" s="32"/>
      <c r="Q56" s="32"/>
      <c r="R56" s="32"/>
      <c r="S56" s="32"/>
      <c r="T56" s="32"/>
      <c r="U56" s="32"/>
    </row>
    <row r="57" spans="1:21" ht="17.25" customHeight="1" x14ac:dyDescent="0.15">
      <c r="A57" s="384"/>
      <c r="B57" s="384"/>
      <c r="C57" s="384"/>
      <c r="D57" s="384"/>
      <c r="E57" s="32"/>
      <c r="F57" s="32"/>
      <c r="G57" s="32"/>
      <c r="H57" s="32"/>
      <c r="I57" s="32"/>
      <c r="J57" s="32"/>
      <c r="K57" s="384"/>
      <c r="L57" s="384"/>
      <c r="M57" s="384"/>
      <c r="N57" s="384"/>
      <c r="O57" s="32"/>
      <c r="P57" s="32"/>
      <c r="Q57" s="32"/>
      <c r="R57" s="32"/>
      <c r="S57" s="32"/>
      <c r="T57" s="32"/>
      <c r="U57" s="32"/>
    </row>
    <row r="58" spans="1:21" ht="5.25" customHeight="1" x14ac:dyDescent="0.15">
      <c r="A58" s="383"/>
      <c r="B58" s="383"/>
      <c r="C58" s="383"/>
      <c r="D58" s="383"/>
      <c r="E58" s="340"/>
      <c r="F58" s="340"/>
      <c r="G58" s="24"/>
      <c r="H58" s="340"/>
      <c r="I58" s="340"/>
      <c r="J58" s="32"/>
      <c r="K58" s="383"/>
      <c r="L58" s="383"/>
      <c r="M58" s="383"/>
      <c r="N58" s="383"/>
      <c r="O58" s="340"/>
      <c r="P58" s="340"/>
      <c r="Q58" s="24"/>
      <c r="R58" s="340"/>
      <c r="S58" s="340"/>
      <c r="T58" s="340"/>
      <c r="U58" s="32"/>
    </row>
    <row r="59" spans="1:21" ht="15" customHeight="1" x14ac:dyDescent="0.15">
      <c r="A59" s="383"/>
      <c r="B59" s="383"/>
      <c r="C59" s="383"/>
      <c r="D59" s="383"/>
      <c r="E59" s="386"/>
      <c r="F59" s="387"/>
      <c r="G59" s="387"/>
      <c r="H59" s="387"/>
      <c r="I59" s="387"/>
      <c r="J59" s="33"/>
      <c r="K59" s="383"/>
      <c r="L59" s="383"/>
      <c r="M59" s="383"/>
      <c r="N59" s="383"/>
      <c r="O59" s="386"/>
      <c r="P59" s="387"/>
      <c r="Q59" s="387"/>
      <c r="R59" s="387"/>
      <c r="S59" s="387"/>
      <c r="T59" s="387"/>
      <c r="U59" s="33"/>
    </row>
    <row r="60" spans="1:21" ht="5.25" customHeight="1" x14ac:dyDescent="0.15">
      <c r="A60" s="383"/>
      <c r="B60" s="383"/>
      <c r="C60" s="383"/>
      <c r="D60" s="383"/>
      <c r="E60" s="386"/>
      <c r="F60" s="387"/>
      <c r="G60" s="387"/>
      <c r="H60" s="387"/>
      <c r="I60" s="387"/>
      <c r="J60" s="33"/>
      <c r="K60" s="383"/>
      <c r="L60" s="383"/>
      <c r="M60" s="383"/>
      <c r="N60" s="383"/>
      <c r="O60" s="386"/>
      <c r="P60" s="387"/>
      <c r="Q60" s="387"/>
      <c r="R60" s="387"/>
      <c r="S60" s="387"/>
      <c r="T60" s="387"/>
      <c r="U60" s="33"/>
    </row>
    <row r="61" spans="1:21" ht="9.75" customHeight="1" x14ac:dyDescent="0.15">
      <c r="E61" s="21"/>
      <c r="J61" s="21"/>
      <c r="O61" s="21"/>
      <c r="U61" s="21"/>
    </row>
    <row r="62" spans="1:21" ht="9.75" customHeight="1" x14ac:dyDescent="0.15">
      <c r="A62" s="340"/>
      <c r="B62" s="340"/>
      <c r="C62" s="341"/>
      <c r="D62" s="341"/>
      <c r="E62" s="49"/>
      <c r="F62" s="49"/>
      <c r="G62" s="49"/>
      <c r="H62" s="377"/>
      <c r="I62" s="377"/>
      <c r="J62" s="377"/>
      <c r="K62" s="340"/>
      <c r="L62" s="340"/>
      <c r="M62" s="341"/>
      <c r="N62" s="341"/>
      <c r="O62" s="49"/>
      <c r="P62" s="49"/>
      <c r="Q62" s="49"/>
      <c r="R62" s="377"/>
      <c r="S62" s="377"/>
      <c r="T62" s="377"/>
      <c r="U62" s="377"/>
    </row>
    <row r="63" spans="1:21" ht="12" customHeight="1" x14ac:dyDescent="0.15">
      <c r="A63" s="340"/>
      <c r="B63" s="341"/>
      <c r="C63" s="341"/>
      <c r="D63" s="341"/>
      <c r="E63" s="49"/>
      <c r="F63" s="49"/>
      <c r="G63" s="49"/>
      <c r="H63" s="377"/>
      <c r="I63" s="377"/>
      <c r="J63" s="377"/>
      <c r="K63" s="340"/>
      <c r="L63" s="341"/>
      <c r="M63" s="341"/>
      <c r="N63" s="341"/>
      <c r="O63" s="49"/>
      <c r="P63" s="49"/>
      <c r="Q63" s="49"/>
      <c r="R63" s="377"/>
      <c r="S63" s="377"/>
      <c r="T63" s="377"/>
      <c r="U63" s="377"/>
    </row>
    <row r="64" spans="1:21" ht="12" customHeight="1" x14ac:dyDescent="0.15">
      <c r="A64" s="385"/>
      <c r="B64" s="293"/>
      <c r="C64" s="293"/>
      <c r="D64" s="293"/>
      <c r="E64" s="50"/>
      <c r="F64" s="28"/>
      <c r="G64" s="28"/>
      <c r="H64" s="320"/>
      <c r="I64" s="320"/>
      <c r="J64" s="21"/>
      <c r="K64" s="385"/>
      <c r="L64" s="293"/>
      <c r="M64" s="293"/>
      <c r="N64" s="293"/>
      <c r="O64" s="50"/>
      <c r="P64" s="28"/>
      <c r="Q64" s="28"/>
      <c r="R64" s="320"/>
      <c r="S64" s="320"/>
      <c r="T64" s="320"/>
      <c r="U64" s="21"/>
    </row>
    <row r="65" spans="1:21" ht="12" customHeight="1" x14ac:dyDescent="0.15">
      <c r="A65" s="385"/>
      <c r="B65" s="293"/>
      <c r="C65" s="293"/>
      <c r="D65" s="293"/>
      <c r="E65" s="50"/>
      <c r="F65" s="50"/>
      <c r="G65" s="50"/>
      <c r="H65" s="320"/>
      <c r="I65" s="320"/>
      <c r="J65" s="21"/>
      <c r="K65" s="385"/>
      <c r="L65" s="293"/>
      <c r="M65" s="293"/>
      <c r="N65" s="293"/>
      <c r="O65" s="50"/>
      <c r="P65" s="50"/>
      <c r="Q65" s="50"/>
      <c r="R65" s="320"/>
      <c r="S65" s="320"/>
      <c r="T65" s="320"/>
      <c r="U65" s="21"/>
    </row>
    <row r="66" spans="1:21" ht="12" customHeight="1" x14ac:dyDescent="0.15">
      <c r="A66" s="385"/>
      <c r="B66" s="293"/>
      <c r="C66" s="293"/>
      <c r="D66" s="293"/>
      <c r="E66" s="50"/>
      <c r="F66" s="50"/>
      <c r="G66" s="50"/>
      <c r="H66" s="320"/>
      <c r="I66" s="320"/>
      <c r="J66" s="21"/>
      <c r="K66" s="385"/>
      <c r="L66" s="293"/>
      <c r="M66" s="293"/>
      <c r="N66" s="293"/>
      <c r="O66" s="50"/>
      <c r="P66" s="50"/>
      <c r="Q66" s="50"/>
      <c r="R66" s="320"/>
      <c r="S66" s="320"/>
      <c r="T66" s="320"/>
      <c r="U66" s="21"/>
    </row>
    <row r="67" spans="1:21" ht="12" customHeight="1" x14ac:dyDescent="0.15">
      <c r="A67" s="385"/>
      <c r="B67" s="293"/>
      <c r="C67" s="293"/>
      <c r="D67" s="293"/>
      <c r="E67" s="50"/>
      <c r="F67" s="50"/>
      <c r="G67" s="50"/>
      <c r="H67" s="320"/>
      <c r="I67" s="320"/>
      <c r="J67" s="21"/>
      <c r="K67" s="385"/>
      <c r="L67" s="293"/>
      <c r="M67" s="293"/>
      <c r="N67" s="293"/>
      <c r="O67" s="50"/>
      <c r="P67" s="50"/>
      <c r="Q67" s="50"/>
      <c r="R67" s="320"/>
      <c r="S67" s="320"/>
      <c r="T67" s="320"/>
      <c r="U67" s="21"/>
    </row>
    <row r="68" spans="1:21" ht="12" customHeight="1" x14ac:dyDescent="0.15">
      <c r="A68" s="385"/>
      <c r="B68" s="293"/>
      <c r="C68" s="293"/>
      <c r="D68" s="293"/>
      <c r="E68" s="50"/>
      <c r="F68" s="50"/>
      <c r="G68" s="50"/>
      <c r="H68" s="320"/>
      <c r="I68" s="320"/>
      <c r="J68" s="21"/>
      <c r="K68" s="385"/>
      <c r="L68" s="293"/>
      <c r="M68" s="293"/>
      <c r="N68" s="293"/>
      <c r="O68" s="50"/>
      <c r="P68" s="50"/>
      <c r="Q68" s="50"/>
      <c r="R68" s="320"/>
      <c r="S68" s="320"/>
      <c r="T68" s="320"/>
      <c r="U68" s="21"/>
    </row>
    <row r="69" spans="1:21" ht="12" customHeight="1" x14ac:dyDescent="0.15">
      <c r="A69" s="385"/>
      <c r="B69" s="293"/>
      <c r="C69" s="293"/>
      <c r="D69" s="293"/>
      <c r="E69" s="50"/>
      <c r="F69" s="50"/>
      <c r="G69" s="50"/>
      <c r="H69" s="320"/>
      <c r="I69" s="320"/>
      <c r="J69" s="21"/>
      <c r="K69" s="385"/>
      <c r="L69" s="293"/>
      <c r="M69" s="293"/>
      <c r="N69" s="293"/>
      <c r="O69" s="50"/>
      <c r="P69" s="50"/>
      <c r="Q69" s="50"/>
      <c r="R69" s="320"/>
      <c r="S69" s="320"/>
      <c r="T69" s="320"/>
      <c r="U69" s="21"/>
    </row>
    <row r="70" spans="1:21" ht="12" customHeight="1" x14ac:dyDescent="0.15">
      <c r="A70" s="385"/>
      <c r="B70" s="293"/>
      <c r="C70" s="293"/>
      <c r="D70" s="293"/>
      <c r="E70" s="50"/>
      <c r="F70" s="50"/>
      <c r="G70" s="50"/>
      <c r="H70" s="320"/>
      <c r="I70" s="320"/>
      <c r="J70" s="21"/>
      <c r="K70" s="385"/>
      <c r="L70" s="293"/>
      <c r="M70" s="293"/>
      <c r="N70" s="293"/>
      <c r="O70" s="50"/>
      <c r="P70" s="50"/>
      <c r="Q70" s="50"/>
      <c r="R70" s="320"/>
      <c r="S70" s="320"/>
      <c r="T70" s="320"/>
      <c r="U70" s="21"/>
    </row>
    <row r="71" spans="1:21" ht="12" customHeight="1" x14ac:dyDescent="0.15">
      <c r="A71" s="385"/>
      <c r="B71" s="293"/>
      <c r="C71" s="293"/>
      <c r="D71" s="293"/>
      <c r="E71" s="50"/>
      <c r="F71" s="50"/>
      <c r="G71" s="50"/>
      <c r="H71" s="320"/>
      <c r="I71" s="320"/>
      <c r="J71" s="21"/>
      <c r="K71" s="385"/>
      <c r="L71" s="293"/>
      <c r="M71" s="293"/>
      <c r="N71" s="293"/>
      <c r="O71" s="50"/>
      <c r="P71" s="50"/>
      <c r="Q71" s="50"/>
      <c r="R71" s="320"/>
      <c r="S71" s="320"/>
      <c r="T71" s="320"/>
      <c r="U71" s="21"/>
    </row>
    <row r="72" spans="1:21" ht="12" customHeight="1" x14ac:dyDescent="0.15">
      <c r="A72" s="385"/>
      <c r="B72" s="378"/>
      <c r="C72" s="378"/>
      <c r="D72" s="378"/>
      <c r="E72" s="29"/>
      <c r="F72" s="30"/>
      <c r="G72" s="30"/>
      <c r="H72" s="320"/>
      <c r="I72" s="320"/>
      <c r="J72" s="21"/>
      <c r="K72" s="385"/>
      <c r="L72" s="378"/>
      <c r="M72" s="378"/>
      <c r="N72" s="378"/>
      <c r="O72" s="29"/>
      <c r="P72" s="30"/>
      <c r="Q72" s="30"/>
      <c r="R72" s="320"/>
      <c r="S72" s="320"/>
      <c r="T72" s="320"/>
      <c r="U72" s="21"/>
    </row>
    <row r="73" spans="1:21" ht="19.5" customHeight="1" x14ac:dyDescent="0.15">
      <c r="A73" s="385"/>
      <c r="B73" s="378"/>
      <c r="C73" s="378"/>
      <c r="D73" s="378"/>
      <c r="E73" s="29"/>
      <c r="F73" s="30"/>
      <c r="G73" s="30"/>
      <c r="H73" s="320"/>
      <c r="I73" s="320"/>
      <c r="J73" s="21"/>
      <c r="K73" s="385"/>
      <c r="L73" s="378"/>
      <c r="M73" s="378"/>
      <c r="N73" s="378"/>
      <c r="O73" s="29"/>
      <c r="P73" s="30"/>
      <c r="Q73" s="30"/>
      <c r="R73" s="320"/>
      <c r="S73" s="320"/>
      <c r="T73" s="320"/>
      <c r="U73" s="21"/>
    </row>
    <row r="74" spans="1:21" ht="19.5" customHeight="1" x14ac:dyDescent="0.15">
      <c r="A74" s="385"/>
      <c r="B74" s="340"/>
      <c r="C74" s="340"/>
      <c r="D74" s="340"/>
      <c r="E74" s="387"/>
      <c r="F74" s="387"/>
      <c r="G74" s="387"/>
      <c r="H74" s="387"/>
      <c r="I74" s="387"/>
      <c r="J74" s="21"/>
      <c r="K74" s="385"/>
      <c r="L74" s="340"/>
      <c r="M74" s="340"/>
      <c r="N74" s="340"/>
      <c r="O74" s="387"/>
      <c r="P74" s="387"/>
      <c r="Q74" s="387"/>
      <c r="R74" s="387"/>
      <c r="S74" s="387"/>
      <c r="T74" s="387"/>
      <c r="U74" s="21"/>
    </row>
  </sheetData>
  <mergeCells count="140">
    <mergeCell ref="R64:T64"/>
    <mergeCell ref="R65:T65"/>
    <mergeCell ref="R62:U62"/>
    <mergeCell ref="R63:U63"/>
    <mergeCell ref="K59:N60"/>
    <mergeCell ref="O59:O60"/>
    <mergeCell ref="P59:T60"/>
    <mergeCell ref="O58:P58"/>
    <mergeCell ref="R58:T58"/>
    <mergeCell ref="B74:D74"/>
    <mergeCell ref="E74:I74"/>
    <mergeCell ref="L74:N74"/>
    <mergeCell ref="O74:T74"/>
    <mergeCell ref="B72:D72"/>
    <mergeCell ref="H72:I72"/>
    <mergeCell ref="L72:N72"/>
    <mergeCell ref="R72:T72"/>
    <mergeCell ref="B73:D73"/>
    <mergeCell ref="H73:I73"/>
    <mergeCell ref="L73:N73"/>
    <mergeCell ref="R73:T73"/>
    <mergeCell ref="A58:D58"/>
    <mergeCell ref="E58:F58"/>
    <mergeCell ref="H58:I58"/>
    <mergeCell ref="K58:N58"/>
    <mergeCell ref="A64:A74"/>
    <mergeCell ref="B64:D65"/>
    <mergeCell ref="H64:I64"/>
    <mergeCell ref="K64:K74"/>
    <mergeCell ref="L64:N65"/>
    <mergeCell ref="H65:I65"/>
    <mergeCell ref="B66:D67"/>
    <mergeCell ref="H66:I66"/>
    <mergeCell ref="B70:D71"/>
    <mergeCell ref="H70:I70"/>
    <mergeCell ref="L70:N71"/>
    <mergeCell ref="A62:A63"/>
    <mergeCell ref="B62:D63"/>
    <mergeCell ref="H62:J62"/>
    <mergeCell ref="K62:K63"/>
    <mergeCell ref="L62:N63"/>
    <mergeCell ref="H63:J63"/>
    <mergeCell ref="A59:D60"/>
    <mergeCell ref="E59:E60"/>
    <mergeCell ref="F59:I60"/>
    <mergeCell ref="R70:T70"/>
    <mergeCell ref="H71:I71"/>
    <mergeCell ref="R71:T71"/>
    <mergeCell ref="L66:N67"/>
    <mergeCell ref="R66:T66"/>
    <mergeCell ref="H67:I67"/>
    <mergeCell ref="R67:T67"/>
    <mergeCell ref="B68:D69"/>
    <mergeCell ref="H68:I68"/>
    <mergeCell ref="L68:N69"/>
    <mergeCell ref="R68:T68"/>
    <mergeCell ref="H69:I69"/>
    <mergeCell ref="R69:T69"/>
    <mergeCell ref="A54:D54"/>
    <mergeCell ref="E54:J54"/>
    <mergeCell ref="K54:N54"/>
    <mergeCell ref="O54:U54"/>
    <mergeCell ref="A55:D57"/>
    <mergeCell ref="K55:N57"/>
    <mergeCell ref="A53:D53"/>
    <mergeCell ref="E53:J53"/>
    <mergeCell ref="K53:N53"/>
    <mergeCell ref="O53:U53"/>
    <mergeCell ref="D51:F51"/>
    <mergeCell ref="N51:P51"/>
    <mergeCell ref="L24:N25"/>
    <mergeCell ref="B26:D27"/>
    <mergeCell ref="H26:I26"/>
    <mergeCell ref="L26:N27"/>
    <mergeCell ref="H27:I27"/>
    <mergeCell ref="L22:N23"/>
    <mergeCell ref="B24:D25"/>
    <mergeCell ref="H24:I24"/>
    <mergeCell ref="B30:D30"/>
    <mergeCell ref="H30:I30"/>
    <mergeCell ref="L30:N30"/>
    <mergeCell ref="B31:D31"/>
    <mergeCell ref="H31:I31"/>
    <mergeCell ref="H25:I25"/>
    <mergeCell ref="B49:H50"/>
    <mergeCell ref="L49:R50"/>
    <mergeCell ref="L31:N31"/>
    <mergeCell ref="B32:D32"/>
    <mergeCell ref="E32:I32"/>
    <mergeCell ref="L32:N32"/>
    <mergeCell ref="B22:D23"/>
    <mergeCell ref="B28:D29"/>
    <mergeCell ref="A20:D21"/>
    <mergeCell ref="K20:K21"/>
    <mergeCell ref="L20:N21"/>
    <mergeCell ref="A17:E18"/>
    <mergeCell ref="F17:I18"/>
    <mergeCell ref="J17:N18"/>
    <mergeCell ref="O16:R16"/>
    <mergeCell ref="O17:R18"/>
    <mergeCell ref="A16:E16"/>
    <mergeCell ref="F16:I16"/>
    <mergeCell ref="J16:N16"/>
    <mergeCell ref="P20:R20"/>
    <mergeCell ref="P21:R21"/>
    <mergeCell ref="S16:U16"/>
    <mergeCell ref="J9:O9"/>
    <mergeCell ref="J10:O10"/>
    <mergeCell ref="J14:M14"/>
    <mergeCell ref="H28:I28"/>
    <mergeCell ref="L28:N29"/>
    <mergeCell ref="H29:I29"/>
    <mergeCell ref="I11:I13"/>
    <mergeCell ref="J11:O13"/>
    <mergeCell ref="G22:I22"/>
    <mergeCell ref="G23:I23"/>
    <mergeCell ref="N14:O14"/>
    <mergeCell ref="S17:U18"/>
    <mergeCell ref="S20:U20"/>
    <mergeCell ref="S21:U21"/>
    <mergeCell ref="A8:U8"/>
    <mergeCell ref="AC8:AU8"/>
    <mergeCell ref="O1:T1"/>
    <mergeCell ref="B3:F4"/>
    <mergeCell ref="D5:F5"/>
    <mergeCell ref="N5:P5"/>
    <mergeCell ref="O7:U7"/>
    <mergeCell ref="A9:C10"/>
    <mergeCell ref="Q9:Q14"/>
    <mergeCell ref="R13:R14"/>
    <mergeCell ref="A7:N7"/>
    <mergeCell ref="D9:G10"/>
    <mergeCell ref="D12:G13"/>
    <mergeCell ref="D14:G14"/>
    <mergeCell ref="S9:T9"/>
    <mergeCell ref="S10:T10"/>
    <mergeCell ref="S12:T12"/>
    <mergeCell ref="S13:T13"/>
    <mergeCell ref="S14:T14"/>
    <mergeCell ref="A12:C13"/>
  </mergeCells>
  <phoneticPr fontId="6"/>
  <pageMargins left="0.86614173228346458" right="0.19685039370078741" top="0.43307086614173229" bottom="0.27559055118110237" header="0.31496062992125984" footer="0.19685039370078741"/>
  <pageSetup paperSize="9" scale="92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193B-85E7-450E-87DE-81345ABFBB2A}">
  <sheetPr transitionEvaluation="1">
    <tabColor rgb="FFFFFF00"/>
  </sheetPr>
  <dimension ref="A1:AU76"/>
  <sheetViews>
    <sheetView showZeros="0" zoomScaleNormal="100" zoomScaleSheetLayoutView="100" workbookViewId="0">
      <selection activeCell="O1" sqref="O1:T1"/>
    </sheetView>
  </sheetViews>
  <sheetFormatPr defaultColWidth="3.75" defaultRowHeight="19.5" customHeight="1" x14ac:dyDescent="0.15"/>
  <cols>
    <col min="1" max="1" width="4.125" style="20" customWidth="1"/>
    <col min="2" max="2" width="3.75" style="20"/>
    <col min="3" max="3" width="5.625" style="20" customWidth="1"/>
    <col min="4" max="4" width="5.375" style="20" customWidth="1"/>
    <col min="5" max="5" width="12.125" style="20" customWidth="1"/>
    <col min="6" max="6" width="14.75" style="20" customWidth="1"/>
    <col min="7" max="7" width="6.875" style="20" customWidth="1"/>
    <col min="8" max="8" width="2.5" style="20" customWidth="1"/>
    <col min="9" max="9" width="10.25" style="20" bestFit="1" customWidth="1"/>
    <col min="10" max="10" width="5.875" style="20" customWidth="1"/>
    <col min="11" max="11" width="4.125" style="20" customWidth="1"/>
    <col min="12" max="12" width="2.25" style="20" customWidth="1"/>
    <col min="13" max="13" width="6" style="20" customWidth="1"/>
    <col min="14" max="14" width="6.125" style="20" customWidth="1"/>
    <col min="15" max="15" width="12.125" style="20" customWidth="1"/>
    <col min="16" max="16" width="2.125" style="20" customWidth="1"/>
    <col min="17" max="17" width="2.875" style="20" customWidth="1"/>
    <col min="18" max="18" width="8.375" style="20" bestFit="1" customWidth="1"/>
    <col min="19" max="19" width="9" style="20" customWidth="1"/>
    <col min="20" max="20" width="14.875" style="20" customWidth="1"/>
    <col min="21" max="21" width="2.625" style="20" bestFit="1" customWidth="1"/>
    <col min="22" max="26" width="3.75" style="20"/>
    <col min="27" max="27" width="3.75" style="20" customWidth="1"/>
    <col min="28" max="28" width="3.75" style="84"/>
    <col min="29" max="29" width="2.25" style="84" customWidth="1"/>
    <col min="30" max="31" width="3.75" style="84"/>
    <col min="32" max="32" width="10.75" style="84" customWidth="1"/>
    <col min="33" max="34" width="10.875" style="84" customWidth="1"/>
    <col min="35" max="35" width="11.125" style="84" customWidth="1"/>
    <col min="36" max="36" width="7.625" style="84" customWidth="1"/>
    <col min="37" max="37" width="2.875" style="84" customWidth="1"/>
    <col min="38" max="38" width="2.75" style="84" customWidth="1"/>
    <col min="39" max="40" width="3.75" style="84"/>
    <col min="41" max="41" width="6.75" style="84" customWidth="1"/>
    <col min="42" max="42" width="18" style="84" customWidth="1"/>
    <col min="43" max="43" width="2.5" style="84" customWidth="1"/>
    <col min="44" max="44" width="7.125" style="84" customWidth="1"/>
    <col min="45" max="45" width="8.25" style="84" customWidth="1"/>
    <col min="46" max="46" width="18.25" style="84" customWidth="1"/>
    <col min="47" max="47" width="2.875" style="84" customWidth="1"/>
    <col min="48" max="16384" width="3.75" style="20"/>
  </cols>
  <sheetData>
    <row r="1" spans="1:47" ht="19.5" customHeight="1" x14ac:dyDescent="0.15">
      <c r="O1" s="279" t="s">
        <v>45</v>
      </c>
      <c r="P1" s="280"/>
      <c r="Q1" s="280"/>
      <c r="R1" s="280"/>
      <c r="S1" s="280"/>
      <c r="T1" s="280"/>
      <c r="AP1" s="658" t="s">
        <v>45</v>
      </c>
      <c r="AQ1" s="659"/>
      <c r="AR1" s="659"/>
      <c r="AS1" s="659"/>
      <c r="AT1" s="659"/>
    </row>
    <row r="2" spans="1:47" ht="19.5" customHeight="1" thickBot="1" x14ac:dyDescent="0.2"/>
    <row r="3" spans="1:47" ht="19.5" customHeight="1" thickTop="1" x14ac:dyDescent="0.15">
      <c r="B3" s="281" t="s">
        <v>19</v>
      </c>
      <c r="C3" s="282"/>
      <c r="D3" s="282"/>
      <c r="E3" s="282"/>
      <c r="F3" s="283"/>
      <c r="G3" s="212"/>
      <c r="H3" s="51"/>
      <c r="I3" s="51"/>
      <c r="L3" s="51"/>
      <c r="M3" s="51"/>
      <c r="N3" s="51"/>
      <c r="O3" s="51"/>
      <c r="P3" s="51"/>
      <c r="Q3" s="51"/>
      <c r="R3" s="51"/>
      <c r="S3" s="51"/>
      <c r="T3" s="51"/>
      <c r="Y3" s="459" t="s">
        <v>58</v>
      </c>
      <c r="Z3" s="459"/>
      <c r="AD3" s="660" t="s">
        <v>19</v>
      </c>
      <c r="AE3" s="661"/>
      <c r="AF3" s="661"/>
      <c r="AG3" s="661"/>
      <c r="AH3" s="662"/>
      <c r="AI3" s="85"/>
      <c r="AJ3" s="85"/>
      <c r="AM3" s="85"/>
      <c r="AN3" s="85"/>
      <c r="AO3" s="85"/>
      <c r="AP3" s="85"/>
      <c r="AQ3" s="85"/>
      <c r="AR3" s="85"/>
      <c r="AS3" s="85"/>
      <c r="AT3" s="85"/>
    </row>
    <row r="4" spans="1:47" ht="19.5" customHeight="1" thickBot="1" x14ac:dyDescent="0.2">
      <c r="B4" s="284"/>
      <c r="C4" s="285"/>
      <c r="D4" s="285"/>
      <c r="E4" s="285"/>
      <c r="F4" s="286"/>
      <c r="G4" s="212"/>
      <c r="H4" s="51"/>
      <c r="I4" s="51"/>
      <c r="L4" s="51"/>
      <c r="M4" s="51"/>
      <c r="N4" s="51"/>
      <c r="O4" s="51"/>
      <c r="P4" s="51"/>
      <c r="Q4" s="51"/>
      <c r="R4" s="51"/>
      <c r="S4" s="51"/>
      <c r="T4" s="51"/>
      <c r="Y4" s="459"/>
      <c r="Z4" s="459"/>
      <c r="AD4" s="663"/>
      <c r="AE4" s="664"/>
      <c r="AF4" s="664"/>
      <c r="AG4" s="664"/>
      <c r="AH4" s="665"/>
      <c r="AI4" s="85"/>
      <c r="AJ4" s="85"/>
      <c r="AM4" s="85"/>
      <c r="AN4" s="85"/>
      <c r="AO4" s="85"/>
      <c r="AP4" s="85"/>
      <c r="AQ4" s="85"/>
      <c r="AR4" s="85"/>
      <c r="AS4" s="85"/>
      <c r="AT4" s="85"/>
    </row>
    <row r="5" spans="1:47" ht="19.5" customHeight="1" thickTop="1" x14ac:dyDescent="0.15">
      <c r="D5" s="287"/>
      <c r="E5" s="287"/>
      <c r="F5" s="287"/>
      <c r="G5" s="181"/>
      <c r="N5" s="287"/>
      <c r="O5" s="287"/>
      <c r="P5" s="287"/>
      <c r="Q5" s="181"/>
      <c r="Y5" s="459"/>
      <c r="Z5" s="459"/>
      <c r="AF5" s="484"/>
      <c r="AG5" s="484"/>
      <c r="AH5" s="484"/>
      <c r="AO5" s="484"/>
      <c r="AP5" s="484"/>
      <c r="AQ5" s="484"/>
      <c r="AR5" s="198"/>
    </row>
    <row r="6" spans="1:47" ht="6" customHeight="1" thickBot="1" x14ac:dyDescent="0.2">
      <c r="Y6" s="459"/>
      <c r="Z6" s="459"/>
    </row>
    <row r="7" spans="1:47" ht="24.75" customHeight="1" thickTop="1" x14ac:dyDescent="0.2">
      <c r="A7" s="596" t="s">
        <v>18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3"/>
      <c r="P7" s="593"/>
      <c r="Q7" s="593"/>
      <c r="R7" s="593"/>
      <c r="S7" s="593"/>
      <c r="T7" s="593"/>
      <c r="U7" s="594"/>
      <c r="Y7" s="459"/>
      <c r="Z7" s="459"/>
      <c r="AC7" s="666" t="s">
        <v>18</v>
      </c>
      <c r="AD7" s="667"/>
      <c r="AE7" s="667"/>
      <c r="AF7" s="667"/>
      <c r="AG7" s="667"/>
      <c r="AH7" s="667"/>
      <c r="AI7" s="667"/>
      <c r="AJ7" s="667"/>
      <c r="AK7" s="667"/>
      <c r="AL7" s="668"/>
      <c r="AM7" s="668"/>
      <c r="AN7" s="668"/>
      <c r="AO7" s="668"/>
      <c r="AP7" s="669"/>
      <c r="AQ7" s="669"/>
      <c r="AR7" s="669"/>
      <c r="AS7" s="669"/>
      <c r="AT7" s="669"/>
      <c r="AU7" s="670"/>
    </row>
    <row r="8" spans="1:47" ht="15" customHeight="1" x14ac:dyDescent="0.15">
      <c r="A8" s="611" t="s">
        <v>100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612"/>
      <c r="Y8" s="459"/>
      <c r="Z8" s="459"/>
      <c r="AC8" s="671" t="s">
        <v>100</v>
      </c>
      <c r="AD8" s="672"/>
      <c r="AE8" s="672"/>
      <c r="AF8" s="672"/>
      <c r="AG8" s="672"/>
      <c r="AH8" s="672"/>
      <c r="AI8" s="672"/>
      <c r="AJ8" s="672"/>
      <c r="AK8" s="672"/>
      <c r="AL8" s="672"/>
      <c r="AM8" s="672"/>
      <c r="AN8" s="672"/>
      <c r="AO8" s="672"/>
      <c r="AP8" s="672"/>
      <c r="AQ8" s="672"/>
      <c r="AR8" s="672"/>
      <c r="AS8" s="672"/>
      <c r="AT8" s="672"/>
      <c r="AU8" s="673"/>
    </row>
    <row r="9" spans="1:47" ht="22.5" customHeight="1" x14ac:dyDescent="0.15">
      <c r="A9" s="595" t="s">
        <v>83</v>
      </c>
      <c r="B9" s="291"/>
      <c r="C9" s="291"/>
      <c r="D9" s="296" t="str">
        <f>'作業内容入力シート 【鳶工用】'!C2</f>
        <v/>
      </c>
      <c r="E9" s="296"/>
      <c r="F9" s="296"/>
      <c r="G9" s="296"/>
      <c r="H9" s="260"/>
      <c r="I9" s="197" t="s">
        <v>82</v>
      </c>
      <c r="J9" s="598"/>
      <c r="K9" s="598"/>
      <c r="L9" s="598"/>
      <c r="M9" s="598"/>
      <c r="N9" s="598"/>
      <c r="O9" s="599"/>
      <c r="P9" s="261"/>
      <c r="Q9" s="600" t="s">
        <v>71</v>
      </c>
      <c r="R9" s="193" t="s">
        <v>72</v>
      </c>
      <c r="S9" s="603"/>
      <c r="T9" s="604"/>
      <c r="U9" s="191"/>
      <c r="V9" s="186"/>
      <c r="Y9" s="459"/>
      <c r="Z9" s="459"/>
      <c r="AC9" s="544" t="s">
        <v>17</v>
      </c>
      <c r="AD9" s="674"/>
      <c r="AE9" s="674"/>
      <c r="AF9" s="674"/>
      <c r="AG9" s="675"/>
      <c r="AH9" s="676"/>
      <c r="AI9" s="676"/>
      <c r="AJ9" s="676"/>
      <c r="AK9" s="87"/>
      <c r="AL9" s="678" t="s">
        <v>84</v>
      </c>
      <c r="AM9" s="679"/>
      <c r="AN9" s="679"/>
      <c r="AO9" s="680"/>
      <c r="AP9" s="200"/>
      <c r="AQ9" s="553"/>
      <c r="AR9" s="681" t="s">
        <v>71</v>
      </c>
      <c r="AS9" s="203" t="s">
        <v>72</v>
      </c>
      <c r="AT9" s="204"/>
      <c r="AU9" s="88"/>
    </row>
    <row r="10" spans="1:47" ht="22.5" customHeight="1" thickBot="1" x14ac:dyDescent="0.2">
      <c r="A10" s="595"/>
      <c r="B10" s="291"/>
      <c r="C10" s="291"/>
      <c r="D10" s="297"/>
      <c r="E10" s="297"/>
      <c r="F10" s="297"/>
      <c r="G10" s="297"/>
      <c r="H10" s="260"/>
      <c r="I10" s="195" t="s">
        <v>81</v>
      </c>
      <c r="J10" s="315"/>
      <c r="K10" s="316"/>
      <c r="L10" s="316"/>
      <c r="M10" s="316"/>
      <c r="N10" s="316"/>
      <c r="O10" s="317"/>
      <c r="P10" s="262"/>
      <c r="Q10" s="601"/>
      <c r="R10" s="194" t="s">
        <v>73</v>
      </c>
      <c r="S10" s="605"/>
      <c r="T10" s="606"/>
      <c r="U10" s="191"/>
      <c r="V10" s="186"/>
      <c r="Y10" s="459"/>
      <c r="Z10" s="459"/>
      <c r="AC10" s="544"/>
      <c r="AD10" s="674"/>
      <c r="AE10" s="674"/>
      <c r="AF10" s="674"/>
      <c r="AG10" s="677"/>
      <c r="AH10" s="677"/>
      <c r="AI10" s="677"/>
      <c r="AJ10" s="677"/>
      <c r="AK10" s="89"/>
      <c r="AL10" s="550" t="s">
        <v>85</v>
      </c>
      <c r="AM10" s="551"/>
      <c r="AN10" s="551"/>
      <c r="AO10" s="552"/>
      <c r="AP10" s="201"/>
      <c r="AQ10" s="553"/>
      <c r="AR10" s="682"/>
      <c r="AS10" s="205" t="s">
        <v>73</v>
      </c>
      <c r="AT10" s="206"/>
      <c r="AU10" s="90"/>
    </row>
    <row r="11" spans="1:47" ht="22.5" customHeight="1" thickBot="1" x14ac:dyDescent="0.2">
      <c r="A11" s="27"/>
      <c r="B11" s="254"/>
      <c r="C11" s="254"/>
      <c r="D11" s="254"/>
      <c r="E11" s="32"/>
      <c r="F11" s="32"/>
      <c r="G11" s="32"/>
      <c r="H11" s="32"/>
      <c r="I11" s="322" t="s">
        <v>16</v>
      </c>
      <c r="J11" s="323"/>
      <c r="K11" s="324"/>
      <c r="L11" s="324"/>
      <c r="M11" s="324"/>
      <c r="N11" s="324"/>
      <c r="O11" s="325"/>
      <c r="P11" s="262"/>
      <c r="Q11" s="601"/>
      <c r="R11" s="194" t="s">
        <v>74</v>
      </c>
      <c r="S11" s="214" t="s">
        <v>77</v>
      </c>
      <c r="T11" s="215"/>
      <c r="U11" s="23"/>
      <c r="V11" s="32"/>
      <c r="Y11" s="459"/>
      <c r="Z11" s="459"/>
      <c r="AC11" s="91"/>
      <c r="AD11" s="255"/>
      <c r="AE11" s="255"/>
      <c r="AF11" s="255"/>
      <c r="AG11" s="89"/>
      <c r="AH11" s="89"/>
      <c r="AI11" s="89"/>
      <c r="AJ11" s="89"/>
      <c r="AK11" s="89"/>
      <c r="AL11" s="550"/>
      <c r="AM11" s="551"/>
      <c r="AN11" s="551"/>
      <c r="AO11" s="552"/>
      <c r="AP11" s="199"/>
      <c r="AQ11" s="553"/>
      <c r="AR11" s="682"/>
      <c r="AS11" s="205" t="s">
        <v>74</v>
      </c>
      <c r="AT11" s="207" t="s">
        <v>77</v>
      </c>
      <c r="AU11" s="90"/>
    </row>
    <row r="12" spans="1:47" ht="22.5" customHeight="1" x14ac:dyDescent="0.15">
      <c r="A12" s="587" t="s">
        <v>15</v>
      </c>
      <c r="B12" s="308"/>
      <c r="C12" s="308"/>
      <c r="D12" s="298" t="str">
        <f>IF(S17&lt;&gt;"",S17,"")</f>
        <v/>
      </c>
      <c r="E12" s="299"/>
      <c r="F12" s="299"/>
      <c r="G12" s="300"/>
      <c r="H12" s="263"/>
      <c r="I12" s="322"/>
      <c r="J12" s="323"/>
      <c r="K12" s="324"/>
      <c r="L12" s="324"/>
      <c r="M12" s="324"/>
      <c r="N12" s="324"/>
      <c r="O12" s="325"/>
      <c r="P12" s="262"/>
      <c r="Q12" s="601"/>
      <c r="R12" s="194" t="s">
        <v>75</v>
      </c>
      <c r="S12" s="605"/>
      <c r="T12" s="606"/>
      <c r="U12" s="23"/>
      <c r="V12" s="32"/>
      <c r="Y12" s="459"/>
      <c r="Z12" s="459"/>
      <c r="AC12" s="544" t="s">
        <v>15</v>
      </c>
      <c r="AD12" s="545"/>
      <c r="AE12" s="545"/>
      <c r="AF12" s="546"/>
      <c r="AG12" s="547"/>
      <c r="AH12" s="548"/>
      <c r="AI12" s="548"/>
      <c r="AJ12" s="549"/>
      <c r="AK12" s="89"/>
      <c r="AL12" s="550"/>
      <c r="AM12" s="551"/>
      <c r="AN12" s="551"/>
      <c r="AO12" s="552"/>
      <c r="AP12" s="199"/>
      <c r="AQ12" s="553"/>
      <c r="AR12" s="682"/>
      <c r="AS12" s="205" t="s">
        <v>75</v>
      </c>
      <c r="AT12" s="207"/>
      <c r="AU12" s="90"/>
    </row>
    <row r="13" spans="1:47" ht="22.5" customHeight="1" x14ac:dyDescent="0.15">
      <c r="A13" s="587"/>
      <c r="B13" s="308"/>
      <c r="C13" s="308"/>
      <c r="D13" s="301"/>
      <c r="E13" s="302"/>
      <c r="F13" s="302"/>
      <c r="G13" s="303"/>
      <c r="H13" s="263"/>
      <c r="I13" s="322"/>
      <c r="J13" s="323"/>
      <c r="K13" s="324"/>
      <c r="L13" s="324"/>
      <c r="M13" s="324"/>
      <c r="N13" s="324"/>
      <c r="O13" s="325"/>
      <c r="P13" s="262"/>
      <c r="Q13" s="601"/>
      <c r="R13" s="588" t="s">
        <v>76</v>
      </c>
      <c r="S13" s="607" t="s">
        <v>87</v>
      </c>
      <c r="T13" s="608"/>
      <c r="U13" s="192"/>
      <c r="V13" s="187"/>
      <c r="Y13" s="459"/>
      <c r="Z13" s="459"/>
      <c r="AC13" s="86"/>
      <c r="AD13" s="258"/>
      <c r="AE13" s="258"/>
      <c r="AF13" s="183"/>
      <c r="AG13" s="184"/>
      <c r="AH13" s="259"/>
      <c r="AI13" s="259"/>
      <c r="AJ13" s="185"/>
      <c r="AK13" s="89"/>
      <c r="AL13" s="550"/>
      <c r="AM13" s="551"/>
      <c r="AN13" s="551"/>
      <c r="AO13" s="552"/>
      <c r="AP13" s="182"/>
      <c r="AQ13" s="553"/>
      <c r="AR13" s="682"/>
      <c r="AS13" s="205" t="s">
        <v>76</v>
      </c>
      <c r="AT13" s="208" t="s">
        <v>86</v>
      </c>
      <c r="AU13" s="90"/>
    </row>
    <row r="14" spans="1:47" ht="18.75" customHeight="1" thickBot="1" x14ac:dyDescent="0.2">
      <c r="A14" s="52"/>
      <c r="B14" s="264"/>
      <c r="C14" s="265" t="s">
        <v>14</v>
      </c>
      <c r="D14" s="590">
        <f>O17</f>
        <v>0</v>
      </c>
      <c r="E14" s="591"/>
      <c r="F14" s="591"/>
      <c r="G14" s="592"/>
      <c r="H14" s="266"/>
      <c r="I14" s="196" t="s">
        <v>13</v>
      </c>
      <c r="J14" s="318"/>
      <c r="K14" s="319"/>
      <c r="L14" s="319"/>
      <c r="M14" s="319"/>
      <c r="N14" s="319"/>
      <c r="O14" s="328"/>
      <c r="P14" s="32"/>
      <c r="Q14" s="602"/>
      <c r="R14" s="589"/>
      <c r="S14" s="609"/>
      <c r="T14" s="610"/>
      <c r="U14" s="23"/>
      <c r="V14" s="32"/>
      <c r="Y14" s="459"/>
      <c r="Z14" s="459"/>
      <c r="AC14" s="86"/>
      <c r="AD14" s="257"/>
      <c r="AE14" s="257"/>
      <c r="AF14" s="92" t="s">
        <v>14</v>
      </c>
      <c r="AG14" s="565"/>
      <c r="AH14" s="566"/>
      <c r="AI14" s="567"/>
      <c r="AJ14" s="568"/>
      <c r="AK14" s="93"/>
      <c r="AL14" s="569" t="s">
        <v>13</v>
      </c>
      <c r="AM14" s="570"/>
      <c r="AN14" s="570"/>
      <c r="AO14" s="571"/>
      <c r="AP14" s="202"/>
      <c r="AQ14" s="553"/>
      <c r="AR14" s="683"/>
      <c r="AS14" s="209"/>
      <c r="AT14" s="210"/>
      <c r="AU14" s="90"/>
    </row>
    <row r="15" spans="1:47" ht="9.75" customHeight="1" thickBot="1" x14ac:dyDescent="0.2">
      <c r="A15" s="26"/>
      <c r="B15" s="25"/>
      <c r="C15" s="25"/>
      <c r="D15" s="25"/>
      <c r="E15" s="24"/>
      <c r="F15" s="24"/>
      <c r="G15" s="24"/>
      <c r="H15" s="24"/>
      <c r="I15" s="24"/>
      <c r="J15" s="32"/>
      <c r="K15" s="267"/>
      <c r="L15" s="267"/>
      <c r="M15" s="267"/>
      <c r="N15" s="267"/>
      <c r="O15" s="24"/>
      <c r="P15" s="24"/>
      <c r="Q15" s="24"/>
      <c r="R15" s="24"/>
      <c r="S15" s="24"/>
      <c r="T15" s="24"/>
      <c r="U15" s="23"/>
      <c r="Y15" s="459"/>
      <c r="Z15" s="459"/>
      <c r="AC15" s="94"/>
      <c r="AD15" s="95"/>
      <c r="AE15" s="95"/>
      <c r="AF15" s="95"/>
      <c r="AG15" s="96"/>
      <c r="AH15" s="96"/>
      <c r="AI15" s="96"/>
      <c r="AJ15" s="96"/>
      <c r="AK15" s="89"/>
      <c r="AL15" s="256"/>
      <c r="AM15" s="256"/>
      <c r="AN15" s="256"/>
      <c r="AO15" s="256"/>
      <c r="AP15" s="96"/>
      <c r="AQ15" s="96"/>
      <c r="AR15" s="96"/>
      <c r="AS15" s="96"/>
      <c r="AT15" s="96"/>
      <c r="AU15" s="90"/>
    </row>
    <row r="16" spans="1:47" ht="18" customHeight="1" thickBot="1" x14ac:dyDescent="0.2">
      <c r="A16" s="631" t="s">
        <v>20</v>
      </c>
      <c r="B16" s="369"/>
      <c r="C16" s="369"/>
      <c r="D16" s="369"/>
      <c r="E16" s="370"/>
      <c r="F16" s="371" t="s">
        <v>21</v>
      </c>
      <c r="G16" s="372"/>
      <c r="H16" s="373"/>
      <c r="I16" s="374"/>
      <c r="J16" s="309" t="s">
        <v>22</v>
      </c>
      <c r="K16" s="375"/>
      <c r="L16" s="375"/>
      <c r="M16" s="375"/>
      <c r="N16" s="376"/>
      <c r="O16" s="309" t="s">
        <v>89</v>
      </c>
      <c r="P16" s="310"/>
      <c r="Q16" s="310"/>
      <c r="R16" s="361"/>
      <c r="S16" s="309" t="s">
        <v>36</v>
      </c>
      <c r="T16" s="310"/>
      <c r="U16" s="536"/>
      <c r="Y16" s="459"/>
      <c r="Z16" s="459"/>
      <c r="AC16" s="572" t="s">
        <v>20</v>
      </c>
      <c r="AD16" s="573"/>
      <c r="AE16" s="573"/>
      <c r="AF16" s="573"/>
      <c r="AG16" s="574"/>
      <c r="AH16" s="554" t="s">
        <v>21</v>
      </c>
      <c r="AI16" s="575"/>
      <c r="AJ16" s="576"/>
      <c r="AK16" s="554" t="s">
        <v>22</v>
      </c>
      <c r="AL16" s="577"/>
      <c r="AM16" s="577"/>
      <c r="AN16" s="577"/>
      <c r="AO16" s="578"/>
      <c r="AP16" s="554" t="s">
        <v>23</v>
      </c>
      <c r="AQ16" s="555"/>
      <c r="AR16" s="556"/>
      <c r="AS16" s="554" t="s">
        <v>36</v>
      </c>
      <c r="AT16" s="579"/>
      <c r="AU16" s="580"/>
    </row>
    <row r="17" spans="1:47" ht="18" customHeight="1" x14ac:dyDescent="0.15">
      <c r="A17" s="613"/>
      <c r="B17" s="343"/>
      <c r="C17" s="343"/>
      <c r="D17" s="343"/>
      <c r="E17" s="344"/>
      <c r="F17" s="348"/>
      <c r="G17" s="349"/>
      <c r="H17" s="350"/>
      <c r="I17" s="351"/>
      <c r="J17" s="355">
        <f>E34+E35</f>
        <v>0</v>
      </c>
      <c r="K17" s="356"/>
      <c r="L17" s="356"/>
      <c r="M17" s="356"/>
      <c r="N17" s="357"/>
      <c r="O17" s="527">
        <f>E36</f>
        <v>0</v>
      </c>
      <c r="P17" s="528"/>
      <c r="Q17" s="528"/>
      <c r="R17" s="529"/>
      <c r="S17" s="329" t="str">
        <f>IF(J17&lt;&gt;"",J17+O17,"")</f>
        <v/>
      </c>
      <c r="T17" s="330"/>
      <c r="U17" s="537"/>
      <c r="Y17" s="459"/>
      <c r="Z17" s="459"/>
      <c r="AC17" s="581"/>
      <c r="AD17" s="582"/>
      <c r="AE17" s="582"/>
      <c r="AF17" s="582"/>
      <c r="AG17" s="583"/>
      <c r="AH17" s="493"/>
      <c r="AI17" s="494"/>
      <c r="AJ17" s="495"/>
      <c r="AK17" s="499"/>
      <c r="AL17" s="500"/>
      <c r="AM17" s="500"/>
      <c r="AN17" s="500"/>
      <c r="AO17" s="501"/>
      <c r="AP17" s="557"/>
      <c r="AQ17" s="558"/>
      <c r="AR17" s="559"/>
      <c r="AS17" s="505"/>
      <c r="AT17" s="500"/>
      <c r="AU17" s="506"/>
    </row>
    <row r="18" spans="1:47" ht="18" customHeight="1" thickBot="1" x14ac:dyDescent="0.2">
      <c r="A18" s="614"/>
      <c r="B18" s="615"/>
      <c r="C18" s="615"/>
      <c r="D18" s="615"/>
      <c r="E18" s="616"/>
      <c r="F18" s="617"/>
      <c r="G18" s="618"/>
      <c r="H18" s="618"/>
      <c r="I18" s="619"/>
      <c r="J18" s="620"/>
      <c r="K18" s="621"/>
      <c r="L18" s="621"/>
      <c r="M18" s="621"/>
      <c r="N18" s="622"/>
      <c r="O18" s="530"/>
      <c r="P18" s="531"/>
      <c r="Q18" s="531"/>
      <c r="R18" s="532"/>
      <c r="S18" s="538"/>
      <c r="T18" s="539"/>
      <c r="U18" s="540"/>
      <c r="AC18" s="584"/>
      <c r="AD18" s="585"/>
      <c r="AE18" s="585"/>
      <c r="AF18" s="585"/>
      <c r="AG18" s="586"/>
      <c r="AH18" s="496"/>
      <c r="AI18" s="497"/>
      <c r="AJ18" s="498"/>
      <c r="AK18" s="502"/>
      <c r="AL18" s="503"/>
      <c r="AM18" s="503"/>
      <c r="AN18" s="503"/>
      <c r="AO18" s="504"/>
      <c r="AP18" s="560"/>
      <c r="AQ18" s="561"/>
      <c r="AR18" s="562"/>
      <c r="AS18" s="502"/>
      <c r="AT18" s="503"/>
      <c r="AU18" s="507"/>
    </row>
    <row r="19" spans="1:47" ht="9.75" customHeight="1" thickTop="1" thickBot="1" x14ac:dyDescent="0.2">
      <c r="E19" s="21"/>
      <c r="J19" s="21"/>
      <c r="O19" s="21"/>
      <c r="U19" s="21"/>
      <c r="AG19" s="97"/>
      <c r="AK19" s="97"/>
      <c r="AP19" s="97"/>
      <c r="AU19" s="97"/>
    </row>
    <row r="20" spans="1:47" ht="12" customHeight="1" x14ac:dyDescent="0.15">
      <c r="A20" s="623" t="s">
        <v>9</v>
      </c>
      <c r="B20" s="623" t="s">
        <v>11</v>
      </c>
      <c r="C20" s="625"/>
      <c r="D20" s="625"/>
      <c r="E20" s="22" t="s">
        <v>8</v>
      </c>
      <c r="F20" s="54" t="s">
        <v>7</v>
      </c>
      <c r="G20" s="388" t="s">
        <v>31</v>
      </c>
      <c r="H20" s="389"/>
      <c r="I20" s="389"/>
      <c r="J20" s="390"/>
      <c r="K20" s="628" t="s">
        <v>12</v>
      </c>
      <c r="L20" s="630" t="s">
        <v>11</v>
      </c>
      <c r="M20" s="625"/>
      <c r="N20" s="625"/>
      <c r="O20" s="22" t="s">
        <v>8</v>
      </c>
      <c r="P20" s="533" t="s">
        <v>7</v>
      </c>
      <c r="Q20" s="534"/>
      <c r="R20" s="535"/>
      <c r="S20" s="388" t="s">
        <v>78</v>
      </c>
      <c r="T20" s="389"/>
      <c r="U20" s="390"/>
      <c r="AC20" s="684" t="s">
        <v>9</v>
      </c>
      <c r="AD20" s="686" t="s">
        <v>11</v>
      </c>
      <c r="AE20" s="687"/>
      <c r="AF20" s="687"/>
      <c r="AG20" s="98" t="s">
        <v>8</v>
      </c>
      <c r="AH20" s="99" t="s">
        <v>7</v>
      </c>
      <c r="AI20" s="541" t="s">
        <v>31</v>
      </c>
      <c r="AJ20" s="542"/>
      <c r="AK20" s="543"/>
      <c r="AL20" s="684" t="s">
        <v>12</v>
      </c>
      <c r="AM20" s="690" t="s">
        <v>11</v>
      </c>
      <c r="AN20" s="687"/>
      <c r="AO20" s="687"/>
      <c r="AP20" s="98" t="s">
        <v>8</v>
      </c>
      <c r="AQ20" s="563" t="s">
        <v>7</v>
      </c>
      <c r="AR20" s="564"/>
      <c r="AS20" s="541" t="s">
        <v>31</v>
      </c>
      <c r="AT20" s="542"/>
      <c r="AU20" s="543"/>
    </row>
    <row r="21" spans="1:47" ht="12" customHeight="1" x14ac:dyDescent="0.15">
      <c r="A21" s="624"/>
      <c r="B21" s="626"/>
      <c r="C21" s="627"/>
      <c r="D21" s="627"/>
      <c r="E21" s="74" t="s">
        <v>4</v>
      </c>
      <c r="F21" s="53" t="s">
        <v>7</v>
      </c>
      <c r="G21" s="391" t="s">
        <v>31</v>
      </c>
      <c r="H21" s="392"/>
      <c r="I21" s="392"/>
      <c r="J21" s="393"/>
      <c r="K21" s="629"/>
      <c r="L21" s="627"/>
      <c r="M21" s="627"/>
      <c r="N21" s="627"/>
      <c r="O21" s="74" t="s">
        <v>4</v>
      </c>
      <c r="P21" s="391" t="s">
        <v>7</v>
      </c>
      <c r="Q21" s="392"/>
      <c r="R21" s="402"/>
      <c r="S21" s="391" t="s">
        <v>78</v>
      </c>
      <c r="T21" s="392"/>
      <c r="U21" s="393"/>
      <c r="AC21" s="685"/>
      <c r="AD21" s="688"/>
      <c r="AE21" s="689"/>
      <c r="AF21" s="689"/>
      <c r="AG21" s="100" t="s">
        <v>4</v>
      </c>
      <c r="AH21" s="101" t="s">
        <v>7</v>
      </c>
      <c r="AI21" s="691" t="s">
        <v>31</v>
      </c>
      <c r="AJ21" s="692"/>
      <c r="AK21" s="693"/>
      <c r="AL21" s="685"/>
      <c r="AM21" s="689"/>
      <c r="AN21" s="689"/>
      <c r="AO21" s="689"/>
      <c r="AP21" s="100" t="s">
        <v>4</v>
      </c>
      <c r="AQ21" s="691" t="s">
        <v>7</v>
      </c>
      <c r="AR21" s="694"/>
      <c r="AS21" s="691" t="s">
        <v>31</v>
      </c>
      <c r="AT21" s="692"/>
      <c r="AU21" s="693"/>
    </row>
    <row r="22" spans="1:47" ht="18" customHeight="1" x14ac:dyDescent="0.15">
      <c r="A22" s="636" t="s">
        <v>6</v>
      </c>
      <c r="B22" s="642" t="s">
        <v>44</v>
      </c>
      <c r="C22" s="634"/>
      <c r="D22" s="635"/>
      <c r="E22" s="76" t="str">
        <f>IF('作業内容入力シート 【鳶工用】'!AJ28=0,"",'作業内容入力シート 【鳶工用】'!AJ28)</f>
        <v/>
      </c>
      <c r="F22" s="62"/>
      <c r="G22" s="403" t="str">
        <f>IF(E22&lt;&gt;"",E22*F22,"")</f>
        <v/>
      </c>
      <c r="H22" s="404"/>
      <c r="I22" s="404"/>
      <c r="J22" s="244" t="s">
        <v>5</v>
      </c>
      <c r="K22" s="639" t="s">
        <v>10</v>
      </c>
      <c r="L22" s="634" t="str">
        <f>B22</f>
        <v>鳶工</v>
      </c>
      <c r="M22" s="634"/>
      <c r="N22" s="635"/>
      <c r="O22" s="76" t="str">
        <f>E22</f>
        <v/>
      </c>
      <c r="P22" s="403"/>
      <c r="Q22" s="404"/>
      <c r="R22" s="435"/>
      <c r="S22" s="403" t="str">
        <f t="shared" ref="S22:S31" si="0">IF(O22&lt;&gt;"",O22*P22,"")</f>
        <v/>
      </c>
      <c r="T22" s="404"/>
      <c r="U22" s="250" t="s">
        <v>5</v>
      </c>
      <c r="AC22" s="510" t="s">
        <v>6</v>
      </c>
      <c r="AD22" s="466" t="s">
        <v>44</v>
      </c>
      <c r="AE22" s="466"/>
      <c r="AF22" s="467"/>
      <c r="AG22" s="102"/>
      <c r="AH22" s="103"/>
      <c r="AI22" s="525"/>
      <c r="AJ22" s="526"/>
      <c r="AK22" s="104" t="s">
        <v>5</v>
      </c>
      <c r="AL22" s="510" t="s">
        <v>10</v>
      </c>
      <c r="AM22" s="466" t="str">
        <f>AD22</f>
        <v>鳶工</v>
      </c>
      <c r="AN22" s="466"/>
      <c r="AO22" s="467"/>
      <c r="AP22" s="102"/>
      <c r="AQ22" s="508"/>
      <c r="AR22" s="509"/>
      <c r="AS22" s="525"/>
      <c r="AT22" s="526"/>
      <c r="AU22" s="104" t="s">
        <v>5</v>
      </c>
    </row>
    <row r="23" spans="1:47" ht="18" customHeight="1" x14ac:dyDescent="0.15">
      <c r="A23" s="637"/>
      <c r="B23" s="633"/>
      <c r="C23" s="427"/>
      <c r="D23" s="428"/>
      <c r="E23" s="77" t="str">
        <f>IF('作業内容入力シート 【鳶工用】'!AK29=0,"",'作業内容入力シート 【鳶工用】'!AK29)</f>
        <v/>
      </c>
      <c r="F23" s="60"/>
      <c r="G23" s="396" t="str">
        <f t="shared" ref="G23:G31" si="1">IF(E23&lt;&gt;"",E23*F23,"")</f>
        <v/>
      </c>
      <c r="H23" s="397"/>
      <c r="I23" s="397"/>
      <c r="J23" s="245" t="s">
        <v>5</v>
      </c>
      <c r="K23" s="640"/>
      <c r="L23" s="427"/>
      <c r="M23" s="427"/>
      <c r="N23" s="428"/>
      <c r="O23" s="77" t="str">
        <f>E23</f>
        <v/>
      </c>
      <c r="P23" s="396"/>
      <c r="Q23" s="397"/>
      <c r="R23" s="401"/>
      <c r="S23" s="396" t="str">
        <f t="shared" si="0"/>
        <v/>
      </c>
      <c r="T23" s="397"/>
      <c r="U23" s="245" t="s">
        <v>5</v>
      </c>
      <c r="AC23" s="511"/>
      <c r="AD23" s="462"/>
      <c r="AE23" s="462"/>
      <c r="AF23" s="463"/>
      <c r="AG23" s="105"/>
      <c r="AH23" s="106"/>
      <c r="AI23" s="478"/>
      <c r="AJ23" s="479"/>
      <c r="AK23" s="107" t="s">
        <v>5</v>
      </c>
      <c r="AL23" s="511"/>
      <c r="AM23" s="462"/>
      <c r="AN23" s="462"/>
      <c r="AO23" s="463"/>
      <c r="AP23" s="105"/>
      <c r="AQ23" s="485"/>
      <c r="AR23" s="486"/>
      <c r="AS23" s="478"/>
      <c r="AT23" s="479"/>
      <c r="AU23" s="107" t="s">
        <v>5</v>
      </c>
    </row>
    <row r="24" spans="1:47" ht="18" customHeight="1" x14ac:dyDescent="0.15">
      <c r="A24" s="637"/>
      <c r="B24" s="632" t="s">
        <v>35</v>
      </c>
      <c r="C24" s="425"/>
      <c r="D24" s="426"/>
      <c r="E24" s="78"/>
      <c r="F24" s="61"/>
      <c r="G24" s="394" t="str">
        <f t="shared" si="1"/>
        <v/>
      </c>
      <c r="H24" s="395"/>
      <c r="I24" s="395"/>
      <c r="J24" s="246" t="s">
        <v>5</v>
      </c>
      <c r="K24" s="640"/>
      <c r="L24" s="425" t="str">
        <f>B24</f>
        <v>法定福利費</v>
      </c>
      <c r="M24" s="425"/>
      <c r="N24" s="426"/>
      <c r="O24" s="75" t="str">
        <f>IF(E24&lt;&gt;"",E24,"")</f>
        <v/>
      </c>
      <c r="P24" s="394"/>
      <c r="Q24" s="395"/>
      <c r="R24" s="400"/>
      <c r="S24" s="394" t="str">
        <f t="shared" si="0"/>
        <v/>
      </c>
      <c r="T24" s="395"/>
      <c r="U24" s="246" t="s">
        <v>5</v>
      </c>
      <c r="AC24" s="511"/>
      <c r="AD24" s="460" t="s">
        <v>35</v>
      </c>
      <c r="AE24" s="460"/>
      <c r="AF24" s="461"/>
      <c r="AG24" s="108"/>
      <c r="AH24" s="109"/>
      <c r="AI24" s="464"/>
      <c r="AJ24" s="465"/>
      <c r="AK24" s="111" t="s">
        <v>5</v>
      </c>
      <c r="AL24" s="511"/>
      <c r="AM24" s="460" t="str">
        <f t="shared" ref="AM24" si="2">AD24</f>
        <v>法定福利費</v>
      </c>
      <c r="AN24" s="460"/>
      <c r="AO24" s="461"/>
      <c r="AP24" s="110"/>
      <c r="AQ24" s="519"/>
      <c r="AR24" s="520"/>
      <c r="AS24" s="464"/>
      <c r="AT24" s="465"/>
      <c r="AU24" s="111" t="s">
        <v>5</v>
      </c>
    </row>
    <row r="25" spans="1:47" ht="18" customHeight="1" x14ac:dyDescent="0.15">
      <c r="A25" s="637"/>
      <c r="B25" s="633"/>
      <c r="C25" s="427"/>
      <c r="D25" s="428"/>
      <c r="E25" s="77"/>
      <c r="F25" s="60"/>
      <c r="G25" s="396" t="str">
        <f t="shared" si="1"/>
        <v/>
      </c>
      <c r="H25" s="397"/>
      <c r="I25" s="397"/>
      <c r="J25" s="245" t="s">
        <v>5</v>
      </c>
      <c r="K25" s="640"/>
      <c r="L25" s="427"/>
      <c r="M25" s="427"/>
      <c r="N25" s="428"/>
      <c r="O25" s="80" t="str">
        <f>IF(E25&lt;&gt;"",E25,"")</f>
        <v/>
      </c>
      <c r="P25" s="396"/>
      <c r="Q25" s="397"/>
      <c r="R25" s="401"/>
      <c r="S25" s="396" t="str">
        <f t="shared" si="0"/>
        <v/>
      </c>
      <c r="T25" s="397"/>
      <c r="U25" s="245" t="s">
        <v>5</v>
      </c>
      <c r="AC25" s="511"/>
      <c r="AD25" s="462"/>
      <c r="AE25" s="462"/>
      <c r="AF25" s="463"/>
      <c r="AG25" s="105"/>
      <c r="AH25" s="106"/>
      <c r="AI25" s="478"/>
      <c r="AJ25" s="479"/>
      <c r="AK25" s="107" t="s">
        <v>5</v>
      </c>
      <c r="AL25" s="511"/>
      <c r="AM25" s="462"/>
      <c r="AN25" s="462"/>
      <c r="AO25" s="463"/>
      <c r="AP25" s="112"/>
      <c r="AQ25" s="485"/>
      <c r="AR25" s="486"/>
      <c r="AS25" s="478"/>
      <c r="AT25" s="479"/>
      <c r="AU25" s="107" t="s">
        <v>5</v>
      </c>
    </row>
    <row r="26" spans="1:47" ht="18" customHeight="1" x14ac:dyDescent="0.15">
      <c r="A26" s="637"/>
      <c r="B26" s="632" t="s">
        <v>46</v>
      </c>
      <c r="C26" s="425"/>
      <c r="D26" s="426"/>
      <c r="E26" s="78" t="str">
        <f>IF('作業内容入力シート 【土工用】'!AJ28=0,"",'作業内容入力シート 【土工用】'!AJ28)</f>
        <v/>
      </c>
      <c r="F26" s="61"/>
      <c r="G26" s="396" t="str">
        <f t="shared" ref="G26" si="3">IF(E26&lt;&gt;"",E26*F26,"")</f>
        <v/>
      </c>
      <c r="H26" s="397"/>
      <c r="I26" s="397"/>
      <c r="J26" s="246" t="s">
        <v>5</v>
      </c>
      <c r="K26" s="640"/>
      <c r="L26" s="425" t="s">
        <v>48</v>
      </c>
      <c r="M26" s="425"/>
      <c r="N26" s="426"/>
      <c r="O26" s="78" t="str">
        <f>E26</f>
        <v/>
      </c>
      <c r="P26" s="394"/>
      <c r="Q26" s="395"/>
      <c r="R26" s="400"/>
      <c r="S26" s="394" t="str">
        <f t="shared" si="0"/>
        <v/>
      </c>
      <c r="T26" s="395"/>
      <c r="U26" s="246" t="s">
        <v>5</v>
      </c>
      <c r="AC26" s="511"/>
      <c r="AD26" s="460" t="s">
        <v>46</v>
      </c>
      <c r="AE26" s="460"/>
      <c r="AF26" s="461"/>
      <c r="AG26" s="108"/>
      <c r="AH26" s="109"/>
      <c r="AI26" s="464"/>
      <c r="AJ26" s="465"/>
      <c r="AK26" s="111" t="s">
        <v>5</v>
      </c>
      <c r="AL26" s="511"/>
      <c r="AM26" s="460" t="s">
        <v>46</v>
      </c>
      <c r="AN26" s="460"/>
      <c r="AO26" s="461"/>
      <c r="AP26" s="108"/>
      <c r="AQ26" s="519"/>
      <c r="AR26" s="520"/>
      <c r="AS26" s="464"/>
      <c r="AT26" s="465"/>
      <c r="AU26" s="111" t="s">
        <v>5</v>
      </c>
    </row>
    <row r="27" spans="1:47" ht="18" customHeight="1" x14ac:dyDescent="0.15">
      <c r="A27" s="637"/>
      <c r="B27" s="633"/>
      <c r="C27" s="427"/>
      <c r="D27" s="428"/>
      <c r="E27" s="77" t="str">
        <f>IF('作業内容入力シート 【土工用】'!AK29=0,"",'作業内容入力シート 【土工用】'!AK29)</f>
        <v/>
      </c>
      <c r="F27" s="60"/>
      <c r="G27" s="398" t="str">
        <f t="shared" si="1"/>
        <v/>
      </c>
      <c r="H27" s="399"/>
      <c r="I27" s="399"/>
      <c r="J27" s="245" t="s">
        <v>5</v>
      </c>
      <c r="K27" s="640"/>
      <c r="L27" s="427"/>
      <c r="M27" s="427"/>
      <c r="N27" s="428"/>
      <c r="O27" s="77" t="str">
        <f>E27</f>
        <v/>
      </c>
      <c r="P27" s="396"/>
      <c r="Q27" s="397"/>
      <c r="R27" s="401"/>
      <c r="S27" s="396" t="str">
        <f t="shared" si="0"/>
        <v/>
      </c>
      <c r="T27" s="397"/>
      <c r="U27" s="245" t="s">
        <v>5</v>
      </c>
      <c r="AC27" s="511"/>
      <c r="AD27" s="462"/>
      <c r="AE27" s="462"/>
      <c r="AF27" s="463"/>
      <c r="AG27" s="105"/>
      <c r="AH27" s="106"/>
      <c r="AI27" s="478"/>
      <c r="AJ27" s="479"/>
      <c r="AK27" s="107" t="s">
        <v>5</v>
      </c>
      <c r="AL27" s="511"/>
      <c r="AM27" s="462"/>
      <c r="AN27" s="462"/>
      <c r="AO27" s="463"/>
      <c r="AP27" s="105"/>
      <c r="AQ27" s="485"/>
      <c r="AR27" s="486"/>
      <c r="AS27" s="478"/>
      <c r="AT27" s="479"/>
      <c r="AU27" s="107" t="s">
        <v>5</v>
      </c>
    </row>
    <row r="28" spans="1:47" ht="18" customHeight="1" x14ac:dyDescent="0.15">
      <c r="A28" s="637"/>
      <c r="B28" s="632" t="s">
        <v>47</v>
      </c>
      <c r="C28" s="425"/>
      <c r="D28" s="426"/>
      <c r="E28" s="78"/>
      <c r="F28" s="61"/>
      <c r="G28" s="394" t="str">
        <f t="shared" si="1"/>
        <v/>
      </c>
      <c r="H28" s="395"/>
      <c r="I28" s="395"/>
      <c r="J28" s="246" t="s">
        <v>5</v>
      </c>
      <c r="K28" s="640"/>
      <c r="L28" s="425" t="s">
        <v>49</v>
      </c>
      <c r="M28" s="425"/>
      <c r="N28" s="426"/>
      <c r="O28" s="78" t="str">
        <f>IF(E28&lt;&gt;"",E28,"")</f>
        <v/>
      </c>
      <c r="P28" s="394"/>
      <c r="Q28" s="395"/>
      <c r="R28" s="400"/>
      <c r="S28" s="394" t="str">
        <f t="shared" si="0"/>
        <v/>
      </c>
      <c r="T28" s="395"/>
      <c r="U28" s="246" t="s">
        <v>5</v>
      </c>
      <c r="AC28" s="511"/>
      <c r="AD28" s="460" t="s">
        <v>35</v>
      </c>
      <c r="AE28" s="460"/>
      <c r="AF28" s="461"/>
      <c r="AG28" s="108"/>
      <c r="AH28" s="109"/>
      <c r="AI28" s="464"/>
      <c r="AJ28" s="465"/>
      <c r="AK28" s="111" t="s">
        <v>5</v>
      </c>
      <c r="AL28" s="511"/>
      <c r="AM28" s="460" t="s">
        <v>49</v>
      </c>
      <c r="AN28" s="460"/>
      <c r="AO28" s="461"/>
      <c r="AP28" s="108"/>
      <c r="AQ28" s="519"/>
      <c r="AR28" s="520"/>
      <c r="AS28" s="464"/>
      <c r="AT28" s="465"/>
      <c r="AU28" s="111" t="s">
        <v>5</v>
      </c>
    </row>
    <row r="29" spans="1:47" ht="18" customHeight="1" x14ac:dyDescent="0.15">
      <c r="A29" s="637"/>
      <c r="B29" s="633"/>
      <c r="C29" s="427"/>
      <c r="D29" s="428"/>
      <c r="E29" s="77"/>
      <c r="F29" s="60"/>
      <c r="G29" s="396" t="str">
        <f t="shared" si="1"/>
        <v/>
      </c>
      <c r="H29" s="397"/>
      <c r="I29" s="397"/>
      <c r="J29" s="245" t="s">
        <v>5</v>
      </c>
      <c r="K29" s="640"/>
      <c r="L29" s="427"/>
      <c r="M29" s="427"/>
      <c r="N29" s="428"/>
      <c r="O29" s="77" t="str">
        <f>IF(E29&lt;&gt;"",E29,"")</f>
        <v/>
      </c>
      <c r="P29" s="396"/>
      <c r="Q29" s="397"/>
      <c r="R29" s="401"/>
      <c r="S29" s="396" t="str">
        <f t="shared" si="0"/>
        <v/>
      </c>
      <c r="T29" s="397"/>
      <c r="U29" s="245" t="s">
        <v>5</v>
      </c>
      <c r="AC29" s="511"/>
      <c r="AD29" s="462"/>
      <c r="AE29" s="462"/>
      <c r="AF29" s="463"/>
      <c r="AG29" s="105"/>
      <c r="AH29" s="106"/>
      <c r="AI29" s="478"/>
      <c r="AJ29" s="479"/>
      <c r="AK29" s="107" t="s">
        <v>5</v>
      </c>
      <c r="AL29" s="511"/>
      <c r="AM29" s="462"/>
      <c r="AN29" s="462"/>
      <c r="AO29" s="463"/>
      <c r="AP29" s="105"/>
      <c r="AQ29" s="485"/>
      <c r="AR29" s="486"/>
      <c r="AS29" s="478"/>
      <c r="AT29" s="479"/>
      <c r="AU29" s="107" t="s">
        <v>5</v>
      </c>
    </row>
    <row r="30" spans="1:47" ht="18" customHeight="1" x14ac:dyDescent="0.15">
      <c r="A30" s="637"/>
      <c r="B30" s="643"/>
      <c r="C30" s="644"/>
      <c r="D30" s="645"/>
      <c r="E30" s="232"/>
      <c r="F30" s="231"/>
      <c r="G30" s="429" t="str">
        <f t="shared" si="1"/>
        <v/>
      </c>
      <c r="H30" s="430"/>
      <c r="I30" s="430"/>
      <c r="J30" s="247" t="s">
        <v>5</v>
      </c>
      <c r="K30" s="640"/>
      <c r="L30" s="646"/>
      <c r="M30" s="644"/>
      <c r="N30" s="645"/>
      <c r="O30" s="232"/>
      <c r="P30" s="429"/>
      <c r="Q30" s="430"/>
      <c r="R30" s="431"/>
      <c r="S30" s="454"/>
      <c r="T30" s="455"/>
      <c r="U30" s="247" t="s">
        <v>5</v>
      </c>
      <c r="AC30" s="511"/>
      <c r="AD30" s="695"/>
      <c r="AE30" s="695"/>
      <c r="AF30" s="696"/>
      <c r="AG30" s="113"/>
      <c r="AH30" s="114"/>
      <c r="AI30" s="480"/>
      <c r="AJ30" s="481"/>
      <c r="AK30" s="116" t="s">
        <v>5</v>
      </c>
      <c r="AL30" s="511"/>
      <c r="AM30" s="695"/>
      <c r="AN30" s="695"/>
      <c r="AO30" s="696"/>
      <c r="AP30" s="115"/>
      <c r="AQ30" s="487"/>
      <c r="AR30" s="488"/>
      <c r="AS30" s="513"/>
      <c r="AT30" s="514"/>
      <c r="AU30" s="116" t="s">
        <v>5</v>
      </c>
    </row>
    <row r="31" spans="1:47" ht="18" customHeight="1" x14ac:dyDescent="0.15">
      <c r="A31" s="637"/>
      <c r="B31" s="647"/>
      <c r="C31" s="452"/>
      <c r="D31" s="453"/>
      <c r="E31" s="233"/>
      <c r="F31" s="234"/>
      <c r="G31" s="432" t="str">
        <f t="shared" si="1"/>
        <v/>
      </c>
      <c r="H31" s="433"/>
      <c r="I31" s="433"/>
      <c r="J31" s="245" t="s">
        <v>5</v>
      </c>
      <c r="K31" s="640"/>
      <c r="L31" s="451"/>
      <c r="M31" s="452"/>
      <c r="N31" s="453"/>
      <c r="O31" s="233" t="str">
        <f>IF(E31&lt;&gt;"",E31,"")</f>
        <v/>
      </c>
      <c r="P31" s="432"/>
      <c r="Q31" s="433"/>
      <c r="R31" s="434"/>
      <c r="S31" s="449" t="str">
        <f t="shared" si="0"/>
        <v/>
      </c>
      <c r="T31" s="450"/>
      <c r="U31" s="245" t="s">
        <v>5</v>
      </c>
      <c r="AC31" s="511"/>
      <c r="AD31" s="491"/>
      <c r="AE31" s="491"/>
      <c r="AF31" s="492"/>
      <c r="AG31" s="236"/>
      <c r="AH31" s="237"/>
      <c r="AI31" s="515"/>
      <c r="AJ31" s="516"/>
      <c r="AK31" s="238" t="s">
        <v>5</v>
      </c>
      <c r="AL31" s="511"/>
      <c r="AM31" s="491"/>
      <c r="AN31" s="491"/>
      <c r="AO31" s="492"/>
      <c r="AP31" s="241"/>
      <c r="AQ31" s="489"/>
      <c r="AR31" s="490"/>
      <c r="AS31" s="517"/>
      <c r="AT31" s="518"/>
      <c r="AU31" s="238" t="s">
        <v>5</v>
      </c>
    </row>
    <row r="32" spans="1:47" ht="18" customHeight="1" x14ac:dyDescent="0.15">
      <c r="A32" s="637"/>
      <c r="B32" s="405"/>
      <c r="C32" s="406"/>
      <c r="D32" s="407"/>
      <c r="E32" s="79"/>
      <c r="F32" s="63"/>
      <c r="G32" s="408" t="str">
        <f t="shared" ref="G32" si="4">IF(E32&lt;&gt;"",E32*F32,"")</f>
        <v/>
      </c>
      <c r="H32" s="409"/>
      <c r="I32" s="409"/>
      <c r="J32" s="248" t="s">
        <v>5</v>
      </c>
      <c r="K32" s="640"/>
      <c r="L32" s="410"/>
      <c r="M32" s="406"/>
      <c r="N32" s="407"/>
      <c r="O32" s="79" t="str">
        <f>IF(E32&lt;&gt;"",E32,"")</f>
        <v/>
      </c>
      <c r="P32" s="408"/>
      <c r="Q32" s="409"/>
      <c r="R32" s="411"/>
      <c r="S32" s="412" t="str">
        <f t="shared" ref="S32:S33" si="5">IF(O32&lt;&gt;"",O32*P32,"")</f>
        <v/>
      </c>
      <c r="T32" s="413"/>
      <c r="U32" s="248" t="s">
        <v>5</v>
      </c>
      <c r="AC32" s="511"/>
      <c r="AD32" s="697"/>
      <c r="AE32" s="698"/>
      <c r="AF32" s="699"/>
      <c r="AG32" s="239"/>
      <c r="AH32" s="109"/>
      <c r="AI32" s="464"/>
      <c r="AJ32" s="465"/>
      <c r="AK32" s="240" t="s">
        <v>5</v>
      </c>
      <c r="AL32" s="511"/>
      <c r="AM32" s="697"/>
      <c r="AN32" s="698"/>
      <c r="AO32" s="699"/>
      <c r="AP32" s="242"/>
      <c r="AQ32" s="487"/>
      <c r="AR32" s="488"/>
      <c r="AS32" s="521"/>
      <c r="AT32" s="522"/>
      <c r="AU32" s="240" t="s">
        <v>5</v>
      </c>
    </row>
    <row r="33" spans="1:47" ht="18" customHeight="1" x14ac:dyDescent="0.15">
      <c r="A33" s="637"/>
      <c r="B33" s="414"/>
      <c r="C33" s="415"/>
      <c r="D33" s="416"/>
      <c r="E33" s="221"/>
      <c r="F33" s="222"/>
      <c r="G33" s="417" t="str">
        <f>IF(E33&lt;&gt;"",E33*F33,"")</f>
        <v/>
      </c>
      <c r="H33" s="418"/>
      <c r="I33" s="418"/>
      <c r="J33" s="249" t="s">
        <v>5</v>
      </c>
      <c r="K33" s="640"/>
      <c r="L33" s="419"/>
      <c r="M33" s="420"/>
      <c r="N33" s="421"/>
      <c r="O33" s="221" t="str">
        <f>IF(E33&lt;&gt;"",E33,"")</f>
        <v/>
      </c>
      <c r="P33" s="417"/>
      <c r="Q33" s="418"/>
      <c r="R33" s="422"/>
      <c r="S33" s="423" t="str">
        <f t="shared" si="5"/>
        <v/>
      </c>
      <c r="T33" s="424"/>
      <c r="U33" s="249" t="s">
        <v>5</v>
      </c>
      <c r="AC33" s="511"/>
      <c r="AD33" s="700"/>
      <c r="AE33" s="701"/>
      <c r="AF33" s="702"/>
      <c r="AG33" s="117"/>
      <c r="AH33" s="118"/>
      <c r="AI33" s="703"/>
      <c r="AJ33" s="704"/>
      <c r="AK33" s="120" t="s">
        <v>5</v>
      </c>
      <c r="AL33" s="511"/>
      <c r="AM33" s="700"/>
      <c r="AN33" s="701"/>
      <c r="AO33" s="702"/>
      <c r="AP33" s="119"/>
      <c r="AQ33" s="705"/>
      <c r="AR33" s="706"/>
      <c r="AS33" s="523"/>
      <c r="AT33" s="524"/>
      <c r="AU33" s="120" t="s">
        <v>5</v>
      </c>
    </row>
    <row r="34" spans="1:47" ht="18" customHeight="1" x14ac:dyDescent="0.15">
      <c r="A34" s="637"/>
      <c r="B34" s="648" t="s">
        <v>97</v>
      </c>
      <c r="C34" s="649"/>
      <c r="D34" s="650"/>
      <c r="E34" s="442">
        <f>SUM(G22:I29)</f>
        <v>0</v>
      </c>
      <c r="F34" s="442"/>
      <c r="G34" s="442"/>
      <c r="H34" s="442"/>
      <c r="I34" s="442"/>
      <c r="J34" s="251" t="s">
        <v>5</v>
      </c>
      <c r="K34" s="640"/>
      <c r="L34" s="651" t="s">
        <v>97</v>
      </c>
      <c r="M34" s="649"/>
      <c r="N34" s="650"/>
      <c r="O34" s="442">
        <f>SUM(S22:T29)</f>
        <v>0</v>
      </c>
      <c r="P34" s="442"/>
      <c r="Q34" s="442"/>
      <c r="R34" s="442"/>
      <c r="S34" s="442"/>
      <c r="T34" s="442"/>
      <c r="U34" s="251" t="s">
        <v>5</v>
      </c>
      <c r="AC34" s="511"/>
      <c r="AD34" s="439" t="s">
        <v>92</v>
      </c>
      <c r="AE34" s="440"/>
      <c r="AF34" s="441"/>
      <c r="AG34" s="473"/>
      <c r="AH34" s="473"/>
      <c r="AI34" s="473"/>
      <c r="AJ34" s="473"/>
      <c r="AK34" s="226" t="s">
        <v>5</v>
      </c>
      <c r="AL34" s="511"/>
      <c r="AM34" s="474" t="s">
        <v>92</v>
      </c>
      <c r="AN34" s="440"/>
      <c r="AO34" s="441"/>
      <c r="AP34" s="473"/>
      <c r="AQ34" s="473"/>
      <c r="AR34" s="473"/>
      <c r="AS34" s="473"/>
      <c r="AT34" s="473"/>
      <c r="AU34" s="226" t="s">
        <v>5</v>
      </c>
    </row>
    <row r="35" spans="1:47" ht="18" customHeight="1" x14ac:dyDescent="0.15">
      <c r="A35" s="637"/>
      <c r="B35" s="648" t="s">
        <v>98</v>
      </c>
      <c r="C35" s="649"/>
      <c r="D35" s="650"/>
      <c r="E35" s="442"/>
      <c r="F35" s="442"/>
      <c r="G35" s="442"/>
      <c r="H35" s="442"/>
      <c r="I35" s="442"/>
      <c r="J35" s="251" t="s">
        <v>5</v>
      </c>
      <c r="K35" s="640"/>
      <c r="L35" s="651" t="s">
        <v>99</v>
      </c>
      <c r="M35" s="649"/>
      <c r="N35" s="650"/>
      <c r="O35" s="442"/>
      <c r="P35" s="442"/>
      <c r="Q35" s="442"/>
      <c r="R35" s="442"/>
      <c r="S35" s="442"/>
      <c r="T35" s="442"/>
      <c r="U35" s="251" t="s">
        <v>5</v>
      </c>
      <c r="AC35" s="511"/>
      <c r="AD35" s="439" t="s">
        <v>93</v>
      </c>
      <c r="AE35" s="440"/>
      <c r="AF35" s="441"/>
      <c r="AG35" s="473"/>
      <c r="AH35" s="473"/>
      <c r="AI35" s="473"/>
      <c r="AJ35" s="473"/>
      <c r="AK35" s="226" t="s">
        <v>5</v>
      </c>
      <c r="AL35" s="511"/>
      <c r="AM35" s="474" t="s">
        <v>93</v>
      </c>
      <c r="AN35" s="440"/>
      <c r="AO35" s="441"/>
      <c r="AP35" s="473"/>
      <c r="AQ35" s="473"/>
      <c r="AR35" s="473"/>
      <c r="AS35" s="473"/>
      <c r="AT35" s="473"/>
      <c r="AU35" s="226" t="s">
        <v>5</v>
      </c>
    </row>
    <row r="36" spans="1:47" ht="18" customHeight="1" x14ac:dyDescent="0.15">
      <c r="A36" s="637"/>
      <c r="B36" s="657" t="s">
        <v>96</v>
      </c>
      <c r="C36" s="444"/>
      <c r="D36" s="445"/>
      <c r="E36" s="442">
        <f>E34*0.1</f>
        <v>0</v>
      </c>
      <c r="F36" s="442"/>
      <c r="G36" s="442"/>
      <c r="H36" s="442"/>
      <c r="I36" s="442"/>
      <c r="J36" s="251" t="s">
        <v>5</v>
      </c>
      <c r="K36" s="640"/>
      <c r="L36" s="443" t="s">
        <v>96</v>
      </c>
      <c r="M36" s="444"/>
      <c r="N36" s="445"/>
      <c r="O36" s="442">
        <f>O34*0.1</f>
        <v>0</v>
      </c>
      <c r="P36" s="442"/>
      <c r="Q36" s="442"/>
      <c r="R36" s="442"/>
      <c r="S36" s="442"/>
      <c r="T36" s="442"/>
      <c r="U36" s="251" t="s">
        <v>5</v>
      </c>
      <c r="AC36" s="511"/>
      <c r="AD36" s="446" t="s">
        <v>91</v>
      </c>
      <c r="AE36" s="447"/>
      <c r="AF36" s="448"/>
      <c r="AG36" s="473"/>
      <c r="AH36" s="473"/>
      <c r="AI36" s="473"/>
      <c r="AJ36" s="473"/>
      <c r="AK36" s="226" t="s">
        <v>5</v>
      </c>
      <c r="AL36" s="511"/>
      <c r="AM36" s="475" t="s">
        <v>91</v>
      </c>
      <c r="AN36" s="447"/>
      <c r="AO36" s="448"/>
      <c r="AP36" s="473"/>
      <c r="AQ36" s="473"/>
      <c r="AR36" s="473"/>
      <c r="AS36" s="473"/>
      <c r="AT36" s="473"/>
      <c r="AU36" s="226" t="s">
        <v>5</v>
      </c>
    </row>
    <row r="37" spans="1:47" ht="18" customHeight="1" thickBot="1" x14ac:dyDescent="0.2">
      <c r="A37" s="638"/>
      <c r="B37" s="652" t="s">
        <v>88</v>
      </c>
      <c r="C37" s="653"/>
      <c r="D37" s="654"/>
      <c r="E37" s="655">
        <f>SUM(E34:I36)</f>
        <v>0</v>
      </c>
      <c r="F37" s="655"/>
      <c r="G37" s="655"/>
      <c r="H37" s="655"/>
      <c r="I37" s="655"/>
      <c r="J37" s="252" t="s">
        <v>5</v>
      </c>
      <c r="K37" s="641"/>
      <c r="L37" s="656" t="s">
        <v>88</v>
      </c>
      <c r="M37" s="653"/>
      <c r="N37" s="654"/>
      <c r="O37" s="655">
        <f>SUM(O34:T36)</f>
        <v>0</v>
      </c>
      <c r="P37" s="655"/>
      <c r="Q37" s="655"/>
      <c r="R37" s="655"/>
      <c r="S37" s="655"/>
      <c r="T37" s="655"/>
      <c r="U37" s="252" t="s">
        <v>5</v>
      </c>
      <c r="AC37" s="512"/>
      <c r="AD37" s="436" t="s">
        <v>88</v>
      </c>
      <c r="AE37" s="437"/>
      <c r="AF37" s="438"/>
      <c r="AG37" s="471"/>
      <c r="AH37" s="471"/>
      <c r="AI37" s="471"/>
      <c r="AJ37" s="471"/>
      <c r="AK37" s="235" t="s">
        <v>5</v>
      </c>
      <c r="AL37" s="512"/>
      <c r="AM37" s="472" t="s">
        <v>88</v>
      </c>
      <c r="AN37" s="437"/>
      <c r="AO37" s="438"/>
      <c r="AP37" s="471"/>
      <c r="AQ37" s="471"/>
      <c r="AR37" s="471"/>
      <c r="AS37" s="471"/>
      <c r="AT37" s="471"/>
      <c r="AU37" s="235" t="s">
        <v>5</v>
      </c>
    </row>
    <row r="38" spans="1:47" ht="15" customHeight="1" x14ac:dyDescent="0.15"/>
    <row r="39" spans="1:47" ht="15" customHeight="1" x14ac:dyDescent="0.15"/>
    <row r="40" spans="1:47" ht="13.5" customHeight="1" x14ac:dyDescent="0.15"/>
    <row r="41" spans="1:47" ht="13.5" customHeight="1" x14ac:dyDescent="0.15"/>
    <row r="42" spans="1:47" ht="13.5" customHeight="1" x14ac:dyDescent="0.15"/>
    <row r="43" spans="1:47" ht="13.5" customHeight="1" x14ac:dyDescent="0.15"/>
    <row r="44" spans="1:47" ht="13.5" customHeight="1" x14ac:dyDescent="0.15"/>
    <row r="45" spans="1:47" ht="13.5" customHeight="1" x14ac:dyDescent="0.15"/>
    <row r="46" spans="1:47" ht="13.5" customHeight="1" x14ac:dyDescent="0.15"/>
    <row r="47" spans="1:47" ht="13.5" customHeight="1" x14ac:dyDescent="0.15"/>
    <row r="48" spans="1:47" ht="13.5" customHeight="1" x14ac:dyDescent="0.15"/>
    <row r="49" spans="1:47" ht="13.5" customHeight="1" x14ac:dyDescent="0.15"/>
    <row r="50" spans="1:47" ht="27" customHeight="1" x14ac:dyDescent="0.15"/>
    <row r="51" spans="1:47" ht="19.5" customHeight="1" x14ac:dyDescent="0.15">
      <c r="B51" s="379"/>
      <c r="C51" s="379"/>
      <c r="D51" s="379"/>
      <c r="E51" s="379"/>
      <c r="F51" s="379"/>
      <c r="G51" s="379"/>
      <c r="H51" s="379"/>
      <c r="I51" s="51"/>
      <c r="L51" s="379"/>
      <c r="M51" s="379"/>
      <c r="N51" s="379"/>
      <c r="O51" s="379"/>
      <c r="P51" s="379"/>
      <c r="Q51" s="379"/>
      <c r="R51" s="379"/>
      <c r="S51" s="51"/>
      <c r="T51" s="51"/>
      <c r="AD51" s="483"/>
      <c r="AE51" s="483"/>
      <c r="AF51" s="483"/>
      <c r="AG51" s="483"/>
      <c r="AH51" s="483"/>
      <c r="AI51" s="483"/>
      <c r="AJ51" s="85"/>
      <c r="AM51" s="483"/>
      <c r="AN51" s="483"/>
      <c r="AO51" s="483"/>
      <c r="AP51" s="483"/>
      <c r="AQ51" s="483"/>
      <c r="AR51" s="483"/>
      <c r="AS51" s="483"/>
      <c r="AT51" s="85"/>
    </row>
    <row r="52" spans="1:47" ht="19.5" customHeight="1" x14ac:dyDescent="0.15">
      <c r="B52" s="379"/>
      <c r="C52" s="379"/>
      <c r="D52" s="379"/>
      <c r="E52" s="379"/>
      <c r="F52" s="379"/>
      <c r="G52" s="379"/>
      <c r="H52" s="379"/>
      <c r="I52" s="51"/>
      <c r="L52" s="379"/>
      <c r="M52" s="379"/>
      <c r="N52" s="379"/>
      <c r="O52" s="379"/>
      <c r="P52" s="379"/>
      <c r="Q52" s="379"/>
      <c r="R52" s="379"/>
      <c r="S52" s="51"/>
      <c r="T52" s="51"/>
      <c r="AD52" s="483"/>
      <c r="AE52" s="483"/>
      <c r="AF52" s="483"/>
      <c r="AG52" s="483"/>
      <c r="AH52" s="483"/>
      <c r="AI52" s="483"/>
      <c r="AJ52" s="85"/>
      <c r="AM52" s="483"/>
      <c r="AN52" s="483"/>
      <c r="AO52" s="483"/>
      <c r="AP52" s="483"/>
      <c r="AQ52" s="483"/>
      <c r="AR52" s="483"/>
      <c r="AS52" s="483"/>
      <c r="AT52" s="85"/>
    </row>
    <row r="53" spans="1:47" ht="19.5" customHeight="1" x14ac:dyDescent="0.15">
      <c r="D53" s="287"/>
      <c r="E53" s="287"/>
      <c r="F53" s="287"/>
      <c r="G53" s="181"/>
      <c r="N53" s="287"/>
      <c r="O53" s="287"/>
      <c r="P53" s="287"/>
      <c r="Q53" s="181"/>
      <c r="AF53" s="484"/>
      <c r="AG53" s="484"/>
      <c r="AH53" s="484"/>
      <c r="AO53" s="484"/>
      <c r="AP53" s="484"/>
      <c r="AQ53" s="484"/>
      <c r="AR53" s="198"/>
    </row>
    <row r="54" spans="1:47" ht="6" customHeight="1" x14ac:dyDescent="0.15"/>
    <row r="55" spans="1:47" ht="17.25" customHeight="1" x14ac:dyDescent="0.15">
      <c r="A55" s="383"/>
      <c r="B55" s="383"/>
      <c r="C55" s="383"/>
      <c r="D55" s="383"/>
      <c r="E55" s="293"/>
      <c r="F55" s="293"/>
      <c r="G55" s="293"/>
      <c r="H55" s="293"/>
      <c r="I55" s="293"/>
      <c r="J55" s="293"/>
      <c r="K55" s="383"/>
      <c r="L55" s="383"/>
      <c r="M55" s="383"/>
      <c r="N55" s="383"/>
      <c r="O55" s="293"/>
      <c r="P55" s="293"/>
      <c r="Q55" s="293"/>
      <c r="R55" s="293"/>
      <c r="S55" s="293"/>
      <c r="T55" s="293"/>
      <c r="U55" s="293"/>
      <c r="AC55" s="469"/>
      <c r="AD55" s="469"/>
      <c r="AE55" s="469"/>
      <c r="AF55" s="469"/>
      <c r="AG55" s="457"/>
      <c r="AH55" s="457"/>
      <c r="AI55" s="457"/>
      <c r="AJ55" s="457"/>
      <c r="AK55" s="457"/>
      <c r="AL55" s="469"/>
      <c r="AM55" s="469"/>
      <c r="AN55" s="469"/>
      <c r="AO55" s="469"/>
      <c r="AP55" s="457"/>
      <c r="AQ55" s="457"/>
      <c r="AR55" s="457"/>
      <c r="AS55" s="457"/>
      <c r="AT55" s="457"/>
      <c r="AU55" s="457"/>
    </row>
    <row r="56" spans="1:47" ht="17.25" customHeight="1" x14ac:dyDescent="0.15">
      <c r="A56" s="383"/>
      <c r="B56" s="383"/>
      <c r="C56" s="383"/>
      <c r="D56" s="383"/>
      <c r="E56" s="293"/>
      <c r="F56" s="293"/>
      <c r="G56" s="293"/>
      <c r="H56" s="293"/>
      <c r="I56" s="293"/>
      <c r="J56" s="293"/>
      <c r="K56" s="383"/>
      <c r="L56" s="383"/>
      <c r="M56" s="383"/>
      <c r="N56" s="383"/>
      <c r="O56" s="293"/>
      <c r="P56" s="293"/>
      <c r="Q56" s="293"/>
      <c r="R56" s="293"/>
      <c r="S56" s="293"/>
      <c r="T56" s="293"/>
      <c r="U56" s="293"/>
      <c r="AC56" s="469"/>
      <c r="AD56" s="469"/>
      <c r="AE56" s="469"/>
      <c r="AF56" s="469"/>
      <c r="AG56" s="457"/>
      <c r="AH56" s="457"/>
      <c r="AI56" s="457"/>
      <c r="AJ56" s="457"/>
      <c r="AK56" s="457"/>
      <c r="AL56" s="469"/>
      <c r="AM56" s="469"/>
      <c r="AN56" s="469"/>
      <c r="AO56" s="469"/>
      <c r="AP56" s="457"/>
      <c r="AQ56" s="457"/>
      <c r="AR56" s="457"/>
      <c r="AS56" s="457"/>
      <c r="AT56" s="457"/>
      <c r="AU56" s="457"/>
    </row>
    <row r="57" spans="1:47" ht="17.25" customHeight="1" x14ac:dyDescent="0.15">
      <c r="A57" s="384"/>
      <c r="B57" s="384"/>
      <c r="C57" s="384"/>
      <c r="D57" s="384"/>
      <c r="E57" s="32"/>
      <c r="F57" s="32"/>
      <c r="G57" s="32"/>
      <c r="H57" s="32"/>
      <c r="I57" s="32"/>
      <c r="J57" s="32"/>
      <c r="K57" s="384"/>
      <c r="L57" s="384"/>
      <c r="M57" s="384"/>
      <c r="N57" s="384"/>
      <c r="O57" s="32"/>
      <c r="P57" s="32"/>
      <c r="Q57" s="32"/>
      <c r="R57" s="32"/>
      <c r="S57" s="32"/>
      <c r="T57" s="32"/>
      <c r="U57" s="32"/>
      <c r="AC57" s="482"/>
      <c r="AD57" s="482"/>
      <c r="AE57" s="482"/>
      <c r="AF57" s="482"/>
      <c r="AG57" s="89"/>
      <c r="AH57" s="89"/>
      <c r="AI57" s="89"/>
      <c r="AJ57" s="89"/>
      <c r="AK57" s="89"/>
      <c r="AL57" s="482"/>
      <c r="AM57" s="482"/>
      <c r="AN57" s="482"/>
      <c r="AO57" s="482"/>
      <c r="AP57" s="89"/>
      <c r="AQ57" s="89"/>
      <c r="AR57" s="89"/>
      <c r="AS57" s="89"/>
      <c r="AT57" s="89"/>
      <c r="AU57" s="89"/>
    </row>
    <row r="58" spans="1:47" ht="17.25" customHeight="1" x14ac:dyDescent="0.15">
      <c r="A58" s="384"/>
      <c r="B58" s="384"/>
      <c r="C58" s="384"/>
      <c r="D58" s="384"/>
      <c r="E58" s="32"/>
      <c r="F58" s="32"/>
      <c r="G58" s="32"/>
      <c r="H58" s="32"/>
      <c r="I58" s="32"/>
      <c r="J58" s="32"/>
      <c r="K58" s="384"/>
      <c r="L58" s="384"/>
      <c r="M58" s="384"/>
      <c r="N58" s="384"/>
      <c r="O58" s="32"/>
      <c r="P58" s="32"/>
      <c r="Q58" s="32"/>
      <c r="R58" s="32"/>
      <c r="S58" s="32"/>
      <c r="T58" s="32"/>
      <c r="U58" s="32"/>
      <c r="AC58" s="482"/>
      <c r="AD58" s="482"/>
      <c r="AE58" s="482"/>
      <c r="AF58" s="482"/>
      <c r="AG58" s="89"/>
      <c r="AH58" s="89"/>
      <c r="AI58" s="89"/>
      <c r="AJ58" s="89"/>
      <c r="AK58" s="89"/>
      <c r="AL58" s="482"/>
      <c r="AM58" s="482"/>
      <c r="AN58" s="482"/>
      <c r="AO58" s="482"/>
      <c r="AP58" s="89"/>
      <c r="AQ58" s="89"/>
      <c r="AR58" s="89"/>
      <c r="AS58" s="89"/>
      <c r="AT58" s="89"/>
      <c r="AU58" s="89"/>
    </row>
    <row r="59" spans="1:47" ht="17.25" customHeight="1" x14ac:dyDescent="0.15">
      <c r="A59" s="384"/>
      <c r="B59" s="384"/>
      <c r="C59" s="384"/>
      <c r="D59" s="384"/>
      <c r="E59" s="32"/>
      <c r="F59" s="32"/>
      <c r="G59" s="32"/>
      <c r="H59" s="32"/>
      <c r="I59" s="32"/>
      <c r="J59" s="32"/>
      <c r="K59" s="384"/>
      <c r="L59" s="384"/>
      <c r="M59" s="384"/>
      <c r="N59" s="384"/>
      <c r="O59" s="32"/>
      <c r="P59" s="32"/>
      <c r="Q59" s="32"/>
      <c r="R59" s="32"/>
      <c r="S59" s="32"/>
      <c r="T59" s="32"/>
      <c r="U59" s="32"/>
      <c r="AC59" s="482"/>
      <c r="AD59" s="482"/>
      <c r="AE59" s="482"/>
      <c r="AF59" s="482"/>
      <c r="AG59" s="89"/>
      <c r="AH59" s="89"/>
      <c r="AI59" s="89"/>
      <c r="AJ59" s="89"/>
      <c r="AK59" s="89"/>
      <c r="AL59" s="482"/>
      <c r="AM59" s="482"/>
      <c r="AN59" s="482"/>
      <c r="AO59" s="482"/>
      <c r="AP59" s="89"/>
      <c r="AQ59" s="89"/>
      <c r="AR59" s="89"/>
      <c r="AS59" s="89"/>
      <c r="AT59" s="89"/>
      <c r="AU59" s="89"/>
    </row>
    <row r="60" spans="1:47" ht="17.25" customHeight="1" x14ac:dyDescent="0.15">
      <c r="A60" s="383"/>
      <c r="B60" s="383"/>
      <c r="C60" s="383"/>
      <c r="D60" s="383"/>
      <c r="E60" s="340"/>
      <c r="F60" s="340"/>
      <c r="G60" s="24"/>
      <c r="H60" s="340"/>
      <c r="I60" s="340"/>
      <c r="J60" s="32"/>
      <c r="K60" s="383"/>
      <c r="L60" s="383"/>
      <c r="M60" s="383"/>
      <c r="N60" s="383"/>
      <c r="O60" s="340"/>
      <c r="P60" s="340"/>
      <c r="Q60" s="24"/>
      <c r="R60" s="340"/>
      <c r="S60" s="340"/>
      <c r="T60" s="340"/>
      <c r="U60" s="32"/>
      <c r="AC60" s="469"/>
      <c r="AD60" s="469"/>
      <c r="AE60" s="469"/>
      <c r="AF60" s="469"/>
      <c r="AG60" s="468"/>
      <c r="AH60" s="468"/>
      <c r="AI60" s="468"/>
      <c r="AJ60" s="468"/>
      <c r="AK60" s="89"/>
      <c r="AL60" s="469"/>
      <c r="AM60" s="469"/>
      <c r="AN60" s="469"/>
      <c r="AO60" s="469"/>
      <c r="AP60" s="468"/>
      <c r="AQ60" s="468"/>
      <c r="AR60" s="96"/>
      <c r="AS60" s="468"/>
      <c r="AT60" s="468"/>
      <c r="AU60" s="89"/>
    </row>
    <row r="61" spans="1:47" ht="5.25" customHeight="1" x14ac:dyDescent="0.15">
      <c r="A61" s="383"/>
      <c r="B61" s="383"/>
      <c r="C61" s="383"/>
      <c r="D61" s="383"/>
      <c r="E61" s="386"/>
      <c r="F61" s="387"/>
      <c r="G61" s="387"/>
      <c r="H61" s="387"/>
      <c r="I61" s="387"/>
      <c r="J61" s="33"/>
      <c r="K61" s="383"/>
      <c r="L61" s="383"/>
      <c r="M61" s="383"/>
      <c r="N61" s="383"/>
      <c r="O61" s="386"/>
      <c r="P61" s="387"/>
      <c r="Q61" s="387"/>
      <c r="R61" s="387"/>
      <c r="S61" s="387"/>
      <c r="T61" s="387"/>
      <c r="U61" s="33"/>
      <c r="AC61" s="469"/>
      <c r="AD61" s="469"/>
      <c r="AE61" s="469"/>
      <c r="AF61" s="469"/>
      <c r="AG61" s="477"/>
      <c r="AH61" s="456"/>
      <c r="AI61" s="456"/>
      <c r="AJ61" s="456"/>
      <c r="AK61" s="121"/>
      <c r="AL61" s="469"/>
      <c r="AM61" s="469"/>
      <c r="AN61" s="469"/>
      <c r="AO61" s="469"/>
      <c r="AP61" s="477"/>
      <c r="AQ61" s="456"/>
      <c r="AR61" s="456"/>
      <c r="AS61" s="456"/>
      <c r="AT61" s="456"/>
      <c r="AU61" s="121"/>
    </row>
    <row r="62" spans="1:47" ht="15" customHeight="1" x14ac:dyDescent="0.15">
      <c r="A62" s="383"/>
      <c r="B62" s="383"/>
      <c r="C62" s="383"/>
      <c r="D62" s="383"/>
      <c r="E62" s="386"/>
      <c r="F62" s="387"/>
      <c r="G62" s="387"/>
      <c r="H62" s="387"/>
      <c r="I62" s="387"/>
      <c r="J62" s="33"/>
      <c r="K62" s="383"/>
      <c r="L62" s="383"/>
      <c r="M62" s="383"/>
      <c r="N62" s="383"/>
      <c r="O62" s="386"/>
      <c r="P62" s="387"/>
      <c r="Q62" s="387"/>
      <c r="R62" s="387"/>
      <c r="S62" s="387"/>
      <c r="T62" s="387"/>
      <c r="U62" s="33"/>
      <c r="AC62" s="469"/>
      <c r="AD62" s="469"/>
      <c r="AE62" s="469"/>
      <c r="AF62" s="469"/>
      <c r="AG62" s="477"/>
      <c r="AH62" s="456"/>
      <c r="AI62" s="456"/>
      <c r="AJ62" s="456"/>
      <c r="AK62" s="121"/>
      <c r="AL62" s="469"/>
      <c r="AM62" s="469"/>
      <c r="AN62" s="469"/>
      <c r="AO62" s="469"/>
      <c r="AP62" s="477"/>
      <c r="AQ62" s="456"/>
      <c r="AR62" s="456"/>
      <c r="AS62" s="456"/>
      <c r="AT62" s="456"/>
      <c r="AU62" s="121"/>
    </row>
    <row r="63" spans="1:47" ht="5.25" customHeight="1" x14ac:dyDescent="0.15">
      <c r="E63" s="21"/>
      <c r="J63" s="21"/>
      <c r="O63" s="21"/>
      <c r="U63" s="21"/>
      <c r="AG63" s="97"/>
      <c r="AK63" s="97"/>
      <c r="AP63" s="97"/>
      <c r="AU63" s="97"/>
    </row>
    <row r="64" spans="1:47" ht="9.75" customHeight="1" x14ac:dyDescent="0.15">
      <c r="A64" s="340"/>
      <c r="B64" s="340"/>
      <c r="C64" s="341"/>
      <c r="D64" s="341"/>
      <c r="E64" s="49"/>
      <c r="F64" s="49"/>
      <c r="G64" s="49"/>
      <c r="H64" s="377"/>
      <c r="I64" s="377"/>
      <c r="J64" s="377"/>
      <c r="K64" s="340"/>
      <c r="L64" s="340"/>
      <c r="M64" s="341"/>
      <c r="N64" s="341"/>
      <c r="O64" s="49"/>
      <c r="P64" s="49"/>
      <c r="Q64" s="49"/>
      <c r="R64" s="377"/>
      <c r="S64" s="377"/>
      <c r="T64" s="377"/>
      <c r="U64" s="377"/>
      <c r="AC64" s="468"/>
      <c r="AD64" s="468"/>
      <c r="AE64" s="470"/>
      <c r="AF64" s="470"/>
      <c r="AG64" s="122"/>
      <c r="AH64" s="122"/>
      <c r="AI64" s="476"/>
      <c r="AJ64" s="476"/>
      <c r="AK64" s="476"/>
      <c r="AL64" s="468"/>
      <c r="AM64" s="468"/>
      <c r="AN64" s="470"/>
      <c r="AO64" s="470"/>
      <c r="AP64" s="122"/>
      <c r="AQ64" s="122"/>
      <c r="AR64" s="122"/>
      <c r="AS64" s="476"/>
      <c r="AT64" s="476"/>
      <c r="AU64" s="476"/>
    </row>
    <row r="65" spans="1:47" ht="9.75" customHeight="1" x14ac:dyDescent="0.15">
      <c r="A65" s="340"/>
      <c r="B65" s="341"/>
      <c r="C65" s="341"/>
      <c r="D65" s="341"/>
      <c r="E65" s="49"/>
      <c r="F65" s="49"/>
      <c r="G65" s="49"/>
      <c r="H65" s="377"/>
      <c r="I65" s="377"/>
      <c r="J65" s="377"/>
      <c r="K65" s="340"/>
      <c r="L65" s="341"/>
      <c r="M65" s="341"/>
      <c r="N65" s="341"/>
      <c r="O65" s="49"/>
      <c r="P65" s="49"/>
      <c r="Q65" s="49"/>
      <c r="R65" s="377"/>
      <c r="S65" s="377"/>
      <c r="T65" s="377"/>
      <c r="U65" s="377"/>
      <c r="AC65" s="468"/>
      <c r="AD65" s="470"/>
      <c r="AE65" s="470"/>
      <c r="AF65" s="470"/>
      <c r="AG65" s="122"/>
      <c r="AH65" s="122"/>
      <c r="AI65" s="476"/>
      <c r="AJ65" s="476"/>
      <c r="AK65" s="476"/>
      <c r="AL65" s="468"/>
      <c r="AM65" s="470"/>
      <c r="AN65" s="470"/>
      <c r="AO65" s="470"/>
      <c r="AP65" s="122"/>
      <c r="AQ65" s="122"/>
      <c r="AR65" s="122"/>
      <c r="AS65" s="476"/>
      <c r="AT65" s="476"/>
      <c r="AU65" s="476"/>
    </row>
    <row r="66" spans="1:47" ht="12" customHeight="1" x14ac:dyDescent="0.15">
      <c r="A66" s="385"/>
      <c r="B66" s="293"/>
      <c r="C66" s="293"/>
      <c r="D66" s="293"/>
      <c r="E66" s="50"/>
      <c r="F66" s="28"/>
      <c r="G66" s="28"/>
      <c r="H66" s="320"/>
      <c r="I66" s="320"/>
      <c r="J66" s="21"/>
      <c r="K66" s="385"/>
      <c r="L66" s="293"/>
      <c r="M66" s="293"/>
      <c r="N66" s="293"/>
      <c r="O66" s="50"/>
      <c r="P66" s="28"/>
      <c r="Q66" s="28"/>
      <c r="R66" s="320"/>
      <c r="S66" s="320"/>
      <c r="T66" s="320"/>
      <c r="U66" s="21"/>
      <c r="AC66" s="707"/>
      <c r="AD66" s="457"/>
      <c r="AE66" s="457"/>
      <c r="AF66" s="457"/>
      <c r="AG66" s="123"/>
      <c r="AH66" s="124"/>
      <c r="AI66" s="458"/>
      <c r="AJ66" s="458"/>
      <c r="AK66" s="97"/>
      <c r="AL66" s="707"/>
      <c r="AM66" s="457"/>
      <c r="AN66" s="457"/>
      <c r="AO66" s="457"/>
      <c r="AP66" s="123"/>
      <c r="AQ66" s="124"/>
      <c r="AR66" s="124"/>
      <c r="AS66" s="458"/>
      <c r="AT66" s="458"/>
      <c r="AU66" s="97"/>
    </row>
    <row r="67" spans="1:47" ht="12" customHeight="1" x14ac:dyDescent="0.15">
      <c r="A67" s="385"/>
      <c r="B67" s="293"/>
      <c r="C67" s="293"/>
      <c r="D67" s="293"/>
      <c r="E67" s="50"/>
      <c r="F67" s="50"/>
      <c r="G67" s="50"/>
      <c r="H67" s="320"/>
      <c r="I67" s="320"/>
      <c r="J67" s="21"/>
      <c r="K67" s="385"/>
      <c r="L67" s="293"/>
      <c r="M67" s="293"/>
      <c r="N67" s="293"/>
      <c r="O67" s="50"/>
      <c r="P67" s="50"/>
      <c r="Q67" s="50"/>
      <c r="R67" s="320"/>
      <c r="S67" s="320"/>
      <c r="T67" s="320"/>
      <c r="U67" s="21"/>
      <c r="AC67" s="707"/>
      <c r="AD67" s="457"/>
      <c r="AE67" s="457"/>
      <c r="AF67" s="457"/>
      <c r="AG67" s="123"/>
      <c r="AH67" s="123"/>
      <c r="AI67" s="458"/>
      <c r="AJ67" s="458"/>
      <c r="AK67" s="97"/>
      <c r="AL67" s="707"/>
      <c r="AM67" s="457"/>
      <c r="AN67" s="457"/>
      <c r="AO67" s="457"/>
      <c r="AP67" s="123"/>
      <c r="AQ67" s="123"/>
      <c r="AR67" s="123"/>
      <c r="AS67" s="458"/>
      <c r="AT67" s="458"/>
      <c r="AU67" s="97"/>
    </row>
    <row r="68" spans="1:47" ht="12" customHeight="1" x14ac:dyDescent="0.15">
      <c r="A68" s="385"/>
      <c r="B68" s="293"/>
      <c r="C68" s="293"/>
      <c r="D68" s="293"/>
      <c r="E68" s="50"/>
      <c r="F68" s="50"/>
      <c r="G68" s="50"/>
      <c r="H68" s="320"/>
      <c r="I68" s="320"/>
      <c r="J68" s="21"/>
      <c r="K68" s="385"/>
      <c r="L68" s="293"/>
      <c r="M68" s="293"/>
      <c r="N68" s="293"/>
      <c r="O68" s="50"/>
      <c r="P68" s="50"/>
      <c r="Q68" s="50"/>
      <c r="R68" s="320"/>
      <c r="S68" s="320"/>
      <c r="T68" s="320"/>
      <c r="U68" s="21"/>
      <c r="AC68" s="707"/>
      <c r="AD68" s="457"/>
      <c r="AE68" s="457"/>
      <c r="AF68" s="457"/>
      <c r="AG68" s="123"/>
      <c r="AH68" s="123"/>
      <c r="AI68" s="458"/>
      <c r="AJ68" s="458"/>
      <c r="AK68" s="97"/>
      <c r="AL68" s="707"/>
      <c r="AM68" s="457"/>
      <c r="AN68" s="457"/>
      <c r="AO68" s="457"/>
      <c r="AP68" s="123"/>
      <c r="AQ68" s="123"/>
      <c r="AR68" s="123"/>
      <c r="AS68" s="458"/>
      <c r="AT68" s="458"/>
      <c r="AU68" s="97"/>
    </row>
    <row r="69" spans="1:47" ht="12" customHeight="1" x14ac:dyDescent="0.15">
      <c r="A69" s="385"/>
      <c r="B69" s="293"/>
      <c r="C69" s="293"/>
      <c r="D69" s="293"/>
      <c r="E69" s="50"/>
      <c r="F69" s="50"/>
      <c r="G69" s="50"/>
      <c r="H69" s="320"/>
      <c r="I69" s="320"/>
      <c r="J69" s="21"/>
      <c r="K69" s="385"/>
      <c r="L69" s="293"/>
      <c r="M69" s="293"/>
      <c r="N69" s="293"/>
      <c r="O69" s="50"/>
      <c r="P69" s="50"/>
      <c r="Q69" s="50"/>
      <c r="R69" s="320"/>
      <c r="S69" s="320"/>
      <c r="T69" s="320"/>
      <c r="U69" s="21"/>
      <c r="AC69" s="707"/>
      <c r="AD69" s="457"/>
      <c r="AE69" s="457"/>
      <c r="AF69" s="457"/>
      <c r="AG69" s="123"/>
      <c r="AH69" s="123"/>
      <c r="AI69" s="458"/>
      <c r="AJ69" s="458"/>
      <c r="AK69" s="97"/>
      <c r="AL69" s="707"/>
      <c r="AM69" s="457"/>
      <c r="AN69" s="457"/>
      <c r="AO69" s="457"/>
      <c r="AP69" s="123"/>
      <c r="AQ69" s="123"/>
      <c r="AR69" s="123"/>
      <c r="AS69" s="458"/>
      <c r="AT69" s="458"/>
      <c r="AU69" s="97"/>
    </row>
    <row r="70" spans="1:47" ht="12" customHeight="1" x14ac:dyDescent="0.15">
      <c r="A70" s="385"/>
      <c r="B70" s="293"/>
      <c r="C70" s="293"/>
      <c r="D70" s="293"/>
      <c r="E70" s="50"/>
      <c r="F70" s="50"/>
      <c r="G70" s="50"/>
      <c r="H70" s="320"/>
      <c r="I70" s="320"/>
      <c r="J70" s="21"/>
      <c r="K70" s="385"/>
      <c r="L70" s="293"/>
      <c r="M70" s="293"/>
      <c r="N70" s="293"/>
      <c r="O70" s="50"/>
      <c r="P70" s="50"/>
      <c r="Q70" s="50"/>
      <c r="R70" s="320"/>
      <c r="S70" s="320"/>
      <c r="T70" s="320"/>
      <c r="U70" s="21"/>
      <c r="AC70" s="707"/>
      <c r="AD70" s="457"/>
      <c r="AE70" s="457"/>
      <c r="AF70" s="457"/>
      <c r="AG70" s="123"/>
      <c r="AH70" s="123"/>
      <c r="AI70" s="458"/>
      <c r="AJ70" s="458"/>
      <c r="AK70" s="97"/>
      <c r="AL70" s="707"/>
      <c r="AM70" s="457"/>
      <c r="AN70" s="457"/>
      <c r="AO70" s="457"/>
      <c r="AP70" s="123"/>
      <c r="AQ70" s="123"/>
      <c r="AR70" s="123"/>
      <c r="AS70" s="458"/>
      <c r="AT70" s="458"/>
      <c r="AU70" s="97"/>
    </row>
    <row r="71" spans="1:47" ht="12" customHeight="1" x14ac:dyDescent="0.15">
      <c r="A71" s="385"/>
      <c r="B71" s="293"/>
      <c r="C71" s="293"/>
      <c r="D71" s="293"/>
      <c r="E71" s="50"/>
      <c r="F71" s="50"/>
      <c r="G71" s="50"/>
      <c r="H71" s="320"/>
      <c r="I71" s="320"/>
      <c r="J71" s="21"/>
      <c r="K71" s="385"/>
      <c r="L71" s="293"/>
      <c r="M71" s="293"/>
      <c r="N71" s="293"/>
      <c r="O71" s="50"/>
      <c r="P71" s="50"/>
      <c r="Q71" s="50"/>
      <c r="R71" s="320"/>
      <c r="S71" s="320"/>
      <c r="T71" s="320"/>
      <c r="U71" s="21"/>
      <c r="AC71" s="707"/>
      <c r="AD71" s="457"/>
      <c r="AE71" s="457"/>
      <c r="AF71" s="457"/>
      <c r="AG71" s="123"/>
      <c r="AH71" s="123"/>
      <c r="AI71" s="458"/>
      <c r="AJ71" s="458"/>
      <c r="AK71" s="97"/>
      <c r="AL71" s="707"/>
      <c r="AM71" s="457"/>
      <c r="AN71" s="457"/>
      <c r="AO71" s="457"/>
      <c r="AP71" s="123"/>
      <c r="AQ71" s="123"/>
      <c r="AR71" s="123"/>
      <c r="AS71" s="458"/>
      <c r="AT71" s="458"/>
      <c r="AU71" s="97"/>
    </row>
    <row r="72" spans="1:47" ht="12" customHeight="1" x14ac:dyDescent="0.15">
      <c r="A72" s="385"/>
      <c r="B72" s="293"/>
      <c r="C72" s="293"/>
      <c r="D72" s="293"/>
      <c r="E72" s="50"/>
      <c r="F72" s="50"/>
      <c r="G72" s="50"/>
      <c r="H72" s="320"/>
      <c r="I72" s="320"/>
      <c r="J72" s="21"/>
      <c r="K72" s="385"/>
      <c r="L72" s="293"/>
      <c r="M72" s="293"/>
      <c r="N72" s="293"/>
      <c r="O72" s="50"/>
      <c r="P72" s="50"/>
      <c r="Q72" s="50"/>
      <c r="R72" s="320"/>
      <c r="S72" s="320"/>
      <c r="T72" s="320"/>
      <c r="U72" s="21"/>
      <c r="AC72" s="707"/>
      <c r="AD72" s="457"/>
      <c r="AE72" s="457"/>
      <c r="AF72" s="457"/>
      <c r="AG72" s="123"/>
      <c r="AH72" s="123"/>
      <c r="AI72" s="458"/>
      <c r="AJ72" s="458"/>
      <c r="AK72" s="97"/>
      <c r="AL72" s="707"/>
      <c r="AM72" s="457"/>
      <c r="AN72" s="457"/>
      <c r="AO72" s="457"/>
      <c r="AP72" s="123"/>
      <c r="AQ72" s="123"/>
      <c r="AR72" s="123"/>
      <c r="AS72" s="458"/>
      <c r="AT72" s="458"/>
      <c r="AU72" s="97"/>
    </row>
    <row r="73" spans="1:47" ht="12" customHeight="1" x14ac:dyDescent="0.15">
      <c r="A73" s="385"/>
      <c r="B73" s="293"/>
      <c r="C73" s="293"/>
      <c r="D73" s="293"/>
      <c r="E73" s="50"/>
      <c r="F73" s="50"/>
      <c r="G73" s="50"/>
      <c r="H73" s="320"/>
      <c r="I73" s="320"/>
      <c r="J73" s="21"/>
      <c r="K73" s="385"/>
      <c r="L73" s="293"/>
      <c r="M73" s="293"/>
      <c r="N73" s="293"/>
      <c r="O73" s="50"/>
      <c r="P73" s="50"/>
      <c r="Q73" s="50"/>
      <c r="R73" s="320"/>
      <c r="S73" s="320"/>
      <c r="T73" s="320"/>
      <c r="U73" s="21"/>
      <c r="AC73" s="707"/>
      <c r="AD73" s="457"/>
      <c r="AE73" s="457"/>
      <c r="AF73" s="457"/>
      <c r="AG73" s="123"/>
      <c r="AH73" s="123"/>
      <c r="AI73" s="458"/>
      <c r="AJ73" s="458"/>
      <c r="AK73" s="97"/>
      <c r="AL73" s="707"/>
      <c r="AM73" s="457"/>
      <c r="AN73" s="457"/>
      <c r="AO73" s="457"/>
      <c r="AP73" s="123"/>
      <c r="AQ73" s="123"/>
      <c r="AR73" s="123"/>
      <c r="AS73" s="458"/>
      <c r="AT73" s="458"/>
      <c r="AU73" s="97"/>
    </row>
    <row r="74" spans="1:47" ht="12" customHeight="1" x14ac:dyDescent="0.15">
      <c r="A74" s="385"/>
      <c r="B74" s="378"/>
      <c r="C74" s="378"/>
      <c r="D74" s="378"/>
      <c r="E74" s="29"/>
      <c r="F74" s="30"/>
      <c r="G74" s="30"/>
      <c r="H74" s="320"/>
      <c r="I74" s="320"/>
      <c r="J74" s="21"/>
      <c r="K74" s="385"/>
      <c r="L74" s="378"/>
      <c r="M74" s="378"/>
      <c r="N74" s="378"/>
      <c r="O74" s="29"/>
      <c r="P74" s="30"/>
      <c r="Q74" s="30"/>
      <c r="R74" s="320"/>
      <c r="S74" s="320"/>
      <c r="T74" s="320"/>
      <c r="U74" s="21"/>
      <c r="AC74" s="707"/>
      <c r="AD74" s="708"/>
      <c r="AE74" s="708"/>
      <c r="AF74" s="708"/>
      <c r="AG74" s="125"/>
      <c r="AH74" s="126"/>
      <c r="AI74" s="458"/>
      <c r="AJ74" s="458"/>
      <c r="AK74" s="97"/>
      <c r="AL74" s="707"/>
      <c r="AM74" s="708"/>
      <c r="AN74" s="708"/>
      <c r="AO74" s="708"/>
      <c r="AP74" s="125"/>
      <c r="AQ74" s="126"/>
      <c r="AR74" s="126"/>
      <c r="AS74" s="458"/>
      <c r="AT74" s="458"/>
      <c r="AU74" s="97"/>
    </row>
    <row r="75" spans="1:47" ht="12" customHeight="1" x14ac:dyDescent="0.15">
      <c r="A75" s="385"/>
      <c r="B75" s="378"/>
      <c r="C75" s="378"/>
      <c r="D75" s="378"/>
      <c r="E75" s="29"/>
      <c r="F75" s="30"/>
      <c r="G75" s="30"/>
      <c r="H75" s="320"/>
      <c r="I75" s="320"/>
      <c r="J75" s="21"/>
      <c r="K75" s="385"/>
      <c r="L75" s="378"/>
      <c r="M75" s="378"/>
      <c r="N75" s="378"/>
      <c r="O75" s="29"/>
      <c r="P75" s="30"/>
      <c r="Q75" s="30"/>
      <c r="R75" s="320"/>
      <c r="S75" s="320"/>
      <c r="T75" s="320"/>
      <c r="U75" s="21"/>
      <c r="AC75" s="707"/>
      <c r="AD75" s="708"/>
      <c r="AE75" s="708"/>
      <c r="AF75" s="708"/>
      <c r="AG75" s="125"/>
      <c r="AH75" s="126"/>
      <c r="AI75" s="458"/>
      <c r="AJ75" s="458"/>
      <c r="AK75" s="97"/>
      <c r="AL75" s="707"/>
      <c r="AM75" s="708"/>
      <c r="AN75" s="708"/>
      <c r="AO75" s="708"/>
      <c r="AP75" s="125"/>
      <c r="AQ75" s="126"/>
      <c r="AR75" s="126"/>
      <c r="AS75" s="458"/>
      <c r="AT75" s="458"/>
      <c r="AU75" s="97"/>
    </row>
    <row r="76" spans="1:47" ht="19.5" customHeight="1" x14ac:dyDescent="0.15">
      <c r="A76" s="385"/>
      <c r="B76" s="340"/>
      <c r="C76" s="340"/>
      <c r="D76" s="340"/>
      <c r="E76" s="387"/>
      <c r="F76" s="387"/>
      <c r="G76" s="387"/>
      <c r="H76" s="387"/>
      <c r="I76" s="387"/>
      <c r="J76" s="21"/>
      <c r="K76" s="385"/>
      <c r="L76" s="340"/>
      <c r="M76" s="340"/>
      <c r="N76" s="340"/>
      <c r="O76" s="387"/>
      <c r="P76" s="387"/>
      <c r="Q76" s="387"/>
      <c r="R76" s="387"/>
      <c r="S76" s="387"/>
      <c r="T76" s="387"/>
      <c r="U76" s="21"/>
      <c r="AC76" s="707"/>
      <c r="AD76" s="468"/>
      <c r="AE76" s="468"/>
      <c r="AF76" s="468"/>
      <c r="AG76" s="456"/>
      <c r="AH76" s="456"/>
      <c r="AI76" s="456"/>
      <c r="AJ76" s="456"/>
      <c r="AK76" s="97"/>
      <c r="AL76" s="707"/>
      <c r="AM76" s="468"/>
      <c r="AN76" s="468"/>
      <c r="AO76" s="468"/>
      <c r="AP76" s="456"/>
      <c r="AQ76" s="456"/>
      <c r="AR76" s="456"/>
      <c r="AS76" s="456"/>
      <c r="AT76" s="456"/>
      <c r="AU76" s="97"/>
    </row>
  </sheetData>
  <mergeCells count="369">
    <mergeCell ref="AC66:AC76"/>
    <mergeCell ref="AD66:AF67"/>
    <mergeCell ref="AI66:AJ66"/>
    <mergeCell ref="AL66:AL76"/>
    <mergeCell ref="AI73:AJ73"/>
    <mergeCell ref="AD76:AF76"/>
    <mergeCell ref="AG76:AJ76"/>
    <mergeCell ref="AM66:AO67"/>
    <mergeCell ref="AS66:AT66"/>
    <mergeCell ref="AI67:AJ67"/>
    <mergeCell ref="AS67:AT67"/>
    <mergeCell ref="AD68:AF69"/>
    <mergeCell ref="AI70:AJ70"/>
    <mergeCell ref="AM70:AO71"/>
    <mergeCell ref="AS70:AT70"/>
    <mergeCell ref="AI71:AJ71"/>
    <mergeCell ref="AS71:AT71"/>
    <mergeCell ref="AS73:AT73"/>
    <mergeCell ref="AD74:AF74"/>
    <mergeCell ref="AI74:AJ74"/>
    <mergeCell ref="AM74:AO74"/>
    <mergeCell ref="AS74:AT74"/>
    <mergeCell ref="AD75:AF75"/>
    <mergeCell ref="AI75:AJ75"/>
    <mergeCell ref="AC20:AC21"/>
    <mergeCell ref="AD20:AF21"/>
    <mergeCell ref="AI20:AK20"/>
    <mergeCell ref="AL20:AL21"/>
    <mergeCell ref="AM20:AO21"/>
    <mergeCell ref="AI21:AK21"/>
    <mergeCell ref="AQ21:AR21"/>
    <mergeCell ref="AS21:AU21"/>
    <mergeCell ref="AC22:AC37"/>
    <mergeCell ref="AI22:AJ22"/>
    <mergeCell ref="AI25:AJ25"/>
    <mergeCell ref="AD30:AF30"/>
    <mergeCell ref="AM30:AO30"/>
    <mergeCell ref="AD32:AF32"/>
    <mergeCell ref="AI32:AJ32"/>
    <mergeCell ref="AM32:AO32"/>
    <mergeCell ref="AQ32:AR32"/>
    <mergeCell ref="AD33:AF33"/>
    <mergeCell ref="AI33:AJ33"/>
    <mergeCell ref="AM33:AO33"/>
    <mergeCell ref="AQ33:AR33"/>
    <mergeCell ref="AD34:AF34"/>
    <mergeCell ref="AS25:AT25"/>
    <mergeCell ref="AM26:AO27"/>
    <mergeCell ref="AP1:AT1"/>
    <mergeCell ref="AD3:AH4"/>
    <mergeCell ref="AF5:AH5"/>
    <mergeCell ref="AO5:AQ5"/>
    <mergeCell ref="AC7:AK7"/>
    <mergeCell ref="AL7:AO7"/>
    <mergeCell ref="AP7:AU7"/>
    <mergeCell ref="AC8:AU8"/>
    <mergeCell ref="AC9:AF10"/>
    <mergeCell ref="AG9:AJ10"/>
    <mergeCell ref="AL9:AO9"/>
    <mergeCell ref="AR9:AR14"/>
    <mergeCell ref="A60:D60"/>
    <mergeCell ref="E60:F60"/>
    <mergeCell ref="H60:I60"/>
    <mergeCell ref="K60:N60"/>
    <mergeCell ref="A56:D56"/>
    <mergeCell ref="E56:J56"/>
    <mergeCell ref="K56:N56"/>
    <mergeCell ref="B34:D34"/>
    <mergeCell ref="E34:I34"/>
    <mergeCell ref="L34:N34"/>
    <mergeCell ref="B51:H52"/>
    <mergeCell ref="L51:R52"/>
    <mergeCell ref="O34:T34"/>
    <mergeCell ref="B35:D35"/>
    <mergeCell ref="E35:I35"/>
    <mergeCell ref="L35:N35"/>
    <mergeCell ref="O35:T35"/>
    <mergeCell ref="B37:D37"/>
    <mergeCell ref="E37:I37"/>
    <mergeCell ref="L37:N37"/>
    <mergeCell ref="O37:T37"/>
    <mergeCell ref="B36:D36"/>
    <mergeCell ref="A66:A76"/>
    <mergeCell ref="B66:D67"/>
    <mergeCell ref="H66:I66"/>
    <mergeCell ref="R73:T73"/>
    <mergeCell ref="L68:N69"/>
    <mergeCell ref="R68:T68"/>
    <mergeCell ref="H69:I69"/>
    <mergeCell ref="R69:T69"/>
    <mergeCell ref="B70:D71"/>
    <mergeCell ref="H70:I70"/>
    <mergeCell ref="L70:N71"/>
    <mergeCell ref="R70:T70"/>
    <mergeCell ref="B76:D76"/>
    <mergeCell ref="E76:I76"/>
    <mergeCell ref="L76:N76"/>
    <mergeCell ref="O76:T76"/>
    <mergeCell ref="B74:D74"/>
    <mergeCell ref="H74:I74"/>
    <mergeCell ref="L74:N74"/>
    <mergeCell ref="R74:T74"/>
    <mergeCell ref="B75:D75"/>
    <mergeCell ref="H75:I75"/>
    <mergeCell ref="L75:N75"/>
    <mergeCell ref="R75:T75"/>
    <mergeCell ref="K66:K76"/>
    <mergeCell ref="L66:N67"/>
    <mergeCell ref="R66:T66"/>
    <mergeCell ref="H67:I67"/>
    <mergeCell ref="R67:T67"/>
    <mergeCell ref="B68:D69"/>
    <mergeCell ref="H68:I68"/>
    <mergeCell ref="B72:D73"/>
    <mergeCell ref="H72:I72"/>
    <mergeCell ref="L72:N73"/>
    <mergeCell ref="R72:T72"/>
    <mergeCell ref="H73:I73"/>
    <mergeCell ref="H71:I71"/>
    <mergeCell ref="R71:T71"/>
    <mergeCell ref="K64:K65"/>
    <mergeCell ref="L64:N65"/>
    <mergeCell ref="R64:U64"/>
    <mergeCell ref="H65:J65"/>
    <mergeCell ref="R65:U65"/>
    <mergeCell ref="A61:D62"/>
    <mergeCell ref="E61:E62"/>
    <mergeCell ref="F61:I62"/>
    <mergeCell ref="K61:N62"/>
    <mergeCell ref="O61:O62"/>
    <mergeCell ref="P61:T62"/>
    <mergeCell ref="A64:A65"/>
    <mergeCell ref="B64:D65"/>
    <mergeCell ref="H64:J64"/>
    <mergeCell ref="B28:D29"/>
    <mergeCell ref="L28:N29"/>
    <mergeCell ref="L22:N23"/>
    <mergeCell ref="B26:D27"/>
    <mergeCell ref="B24:D25"/>
    <mergeCell ref="L24:N25"/>
    <mergeCell ref="G29:I29"/>
    <mergeCell ref="O56:U56"/>
    <mergeCell ref="A57:D59"/>
    <mergeCell ref="K57:N59"/>
    <mergeCell ref="D53:F53"/>
    <mergeCell ref="N53:P53"/>
    <mergeCell ref="A55:D55"/>
    <mergeCell ref="E55:J55"/>
    <mergeCell ref="K55:N55"/>
    <mergeCell ref="O55:U55"/>
    <mergeCell ref="A22:A37"/>
    <mergeCell ref="K22:K37"/>
    <mergeCell ref="B22:D23"/>
    <mergeCell ref="B30:D30"/>
    <mergeCell ref="L30:N30"/>
    <mergeCell ref="B31:D31"/>
    <mergeCell ref="G31:I31"/>
    <mergeCell ref="G30:I30"/>
    <mergeCell ref="A17:E18"/>
    <mergeCell ref="F17:I18"/>
    <mergeCell ref="J17:N18"/>
    <mergeCell ref="A20:A21"/>
    <mergeCell ref="B20:D21"/>
    <mergeCell ref="K20:K21"/>
    <mergeCell ref="L20:N21"/>
    <mergeCell ref="J14:M14"/>
    <mergeCell ref="N14:O14"/>
    <mergeCell ref="G20:J20"/>
    <mergeCell ref="G21:J21"/>
    <mergeCell ref="A16:E16"/>
    <mergeCell ref="F16:I16"/>
    <mergeCell ref="J16:N16"/>
    <mergeCell ref="O16:R16"/>
    <mergeCell ref="A12:C13"/>
    <mergeCell ref="I11:I13"/>
    <mergeCell ref="J11:O13"/>
    <mergeCell ref="R13:R14"/>
    <mergeCell ref="D12:G13"/>
    <mergeCell ref="D14:G14"/>
    <mergeCell ref="B3:F4"/>
    <mergeCell ref="D5:F5"/>
    <mergeCell ref="N5:P5"/>
    <mergeCell ref="O7:U7"/>
    <mergeCell ref="A9:C10"/>
    <mergeCell ref="A7:N7"/>
    <mergeCell ref="J9:O9"/>
    <mergeCell ref="Q9:Q14"/>
    <mergeCell ref="D9:G10"/>
    <mergeCell ref="S9:T9"/>
    <mergeCell ref="S10:T10"/>
    <mergeCell ref="S12:T12"/>
    <mergeCell ref="S13:T13"/>
    <mergeCell ref="S14:T14"/>
    <mergeCell ref="J10:O10"/>
    <mergeCell ref="A8:U8"/>
    <mergeCell ref="O1:T1"/>
    <mergeCell ref="O17:R18"/>
    <mergeCell ref="P20:R20"/>
    <mergeCell ref="S16:U16"/>
    <mergeCell ref="S17:U18"/>
    <mergeCell ref="AS27:AT27"/>
    <mergeCell ref="AS26:AT26"/>
    <mergeCell ref="AI27:AJ27"/>
    <mergeCell ref="AS20:AU20"/>
    <mergeCell ref="AC12:AF12"/>
    <mergeCell ref="AG12:AJ12"/>
    <mergeCell ref="AL10:AO13"/>
    <mergeCell ref="AQ9:AQ14"/>
    <mergeCell ref="AP16:AR16"/>
    <mergeCell ref="AP17:AR18"/>
    <mergeCell ref="AQ20:AR20"/>
    <mergeCell ref="AG14:AH14"/>
    <mergeCell ref="AI14:AJ14"/>
    <mergeCell ref="AL14:AO14"/>
    <mergeCell ref="AC16:AG16"/>
    <mergeCell ref="AH16:AJ16"/>
    <mergeCell ref="AK16:AO16"/>
    <mergeCell ref="AS16:AU16"/>
    <mergeCell ref="AC17:AG18"/>
    <mergeCell ref="AH17:AJ18"/>
    <mergeCell ref="AK17:AO18"/>
    <mergeCell ref="AS17:AU18"/>
    <mergeCell ref="AM24:AO25"/>
    <mergeCell ref="AS24:AT24"/>
    <mergeCell ref="AQ22:AR22"/>
    <mergeCell ref="AQ23:AR23"/>
    <mergeCell ref="AL22:AL37"/>
    <mergeCell ref="AS30:AT30"/>
    <mergeCell ref="AI31:AJ31"/>
    <mergeCell ref="AM31:AO31"/>
    <mergeCell ref="AS31:AT31"/>
    <mergeCell ref="AQ24:AR24"/>
    <mergeCell ref="AQ25:AR25"/>
    <mergeCell ref="AQ26:AR26"/>
    <mergeCell ref="AQ27:AR27"/>
    <mergeCell ref="AQ28:AR28"/>
    <mergeCell ref="AS32:AT32"/>
    <mergeCell ref="AS33:AT33"/>
    <mergeCell ref="AM22:AO23"/>
    <mergeCell ref="AS22:AT22"/>
    <mergeCell ref="AI23:AJ23"/>
    <mergeCell ref="AS23:AT23"/>
    <mergeCell ref="AP36:AT36"/>
    <mergeCell ref="AG34:AJ34"/>
    <mergeCell ref="AS29:AT29"/>
    <mergeCell ref="AI30:AJ30"/>
    <mergeCell ref="AL56:AO56"/>
    <mergeCell ref="AP56:AU56"/>
    <mergeCell ref="AC57:AF59"/>
    <mergeCell ref="AL57:AO59"/>
    <mergeCell ref="AM28:AO29"/>
    <mergeCell ref="AS28:AT28"/>
    <mergeCell ref="AI29:AJ29"/>
    <mergeCell ref="AM34:AO34"/>
    <mergeCell ref="AP34:AT34"/>
    <mergeCell ref="AD51:AI52"/>
    <mergeCell ref="AM51:AS52"/>
    <mergeCell ref="AF53:AH53"/>
    <mergeCell ref="AO53:AQ53"/>
    <mergeCell ref="AC55:AF55"/>
    <mergeCell ref="AG55:AK55"/>
    <mergeCell ref="AL55:AO55"/>
    <mergeCell ref="AP55:AU55"/>
    <mergeCell ref="AQ29:AR29"/>
    <mergeCell ref="AQ30:AR30"/>
    <mergeCell ref="AQ31:AR31"/>
    <mergeCell ref="AD31:AF31"/>
    <mergeCell ref="AP37:AT37"/>
    <mergeCell ref="AP35:AT35"/>
    <mergeCell ref="AI64:AK64"/>
    <mergeCell ref="AL64:AL65"/>
    <mergeCell ref="AM64:AO65"/>
    <mergeCell ref="AS64:AU64"/>
    <mergeCell ref="AI65:AK65"/>
    <mergeCell ref="AS65:AU65"/>
    <mergeCell ref="AC61:AF62"/>
    <mergeCell ref="AG61:AG62"/>
    <mergeCell ref="AH61:AJ62"/>
    <mergeCell ref="AL61:AO62"/>
    <mergeCell ref="AP61:AP62"/>
    <mergeCell ref="AQ61:AT62"/>
    <mergeCell ref="AP60:AQ60"/>
    <mergeCell ref="AS60:AT60"/>
    <mergeCell ref="AC56:AF56"/>
    <mergeCell ref="AG56:AK56"/>
    <mergeCell ref="AC60:AF60"/>
    <mergeCell ref="AG60:AH60"/>
    <mergeCell ref="AI60:AJ60"/>
    <mergeCell ref="Y3:Z17"/>
    <mergeCell ref="AD24:AF25"/>
    <mergeCell ref="AD26:AF27"/>
    <mergeCell ref="AI28:AJ28"/>
    <mergeCell ref="AD22:AF23"/>
    <mergeCell ref="AI26:AJ26"/>
    <mergeCell ref="AI24:AJ24"/>
    <mergeCell ref="S29:T29"/>
    <mergeCell ref="AM76:AO76"/>
    <mergeCell ref="AL60:AO60"/>
    <mergeCell ref="AC64:AC65"/>
    <mergeCell ref="AD64:AF65"/>
    <mergeCell ref="S23:T23"/>
    <mergeCell ref="S24:T24"/>
    <mergeCell ref="S25:T25"/>
    <mergeCell ref="S26:T26"/>
    <mergeCell ref="S27:T27"/>
    <mergeCell ref="S28:T28"/>
    <mergeCell ref="AG37:AJ37"/>
    <mergeCell ref="AM37:AO37"/>
    <mergeCell ref="AG35:AJ35"/>
    <mergeCell ref="AM35:AO35"/>
    <mergeCell ref="AG36:AJ36"/>
    <mergeCell ref="AM36:AO36"/>
    <mergeCell ref="AP76:AT76"/>
    <mergeCell ref="AD72:AF73"/>
    <mergeCell ref="AI72:AJ72"/>
    <mergeCell ref="AM72:AO73"/>
    <mergeCell ref="AS72:AT72"/>
    <mergeCell ref="AI68:AJ68"/>
    <mergeCell ref="AM68:AO69"/>
    <mergeCell ref="AS68:AT68"/>
    <mergeCell ref="AI69:AJ69"/>
    <mergeCell ref="AS69:AT69"/>
    <mergeCell ref="AD70:AF71"/>
    <mergeCell ref="AM75:AO75"/>
    <mergeCell ref="AS75:AT75"/>
    <mergeCell ref="R60:T60"/>
    <mergeCell ref="P30:R30"/>
    <mergeCell ref="P31:R31"/>
    <mergeCell ref="O60:P60"/>
    <mergeCell ref="P22:R22"/>
    <mergeCell ref="P23:R23"/>
    <mergeCell ref="AD37:AF37"/>
    <mergeCell ref="AD35:AF35"/>
    <mergeCell ref="E36:I36"/>
    <mergeCell ref="L36:N36"/>
    <mergeCell ref="O36:T36"/>
    <mergeCell ref="AD36:AF36"/>
    <mergeCell ref="S31:T31"/>
    <mergeCell ref="L31:N31"/>
    <mergeCell ref="P29:R29"/>
    <mergeCell ref="G22:I22"/>
    <mergeCell ref="S30:T30"/>
    <mergeCell ref="AD28:AF29"/>
    <mergeCell ref="B32:D32"/>
    <mergeCell ref="G32:I32"/>
    <mergeCell ref="L32:N32"/>
    <mergeCell ref="P32:R32"/>
    <mergeCell ref="S32:T32"/>
    <mergeCell ref="B33:D33"/>
    <mergeCell ref="G33:I33"/>
    <mergeCell ref="L33:N33"/>
    <mergeCell ref="P33:R33"/>
    <mergeCell ref="S33:T33"/>
    <mergeCell ref="S20:U20"/>
    <mergeCell ref="S21:U21"/>
    <mergeCell ref="G24:I24"/>
    <mergeCell ref="G25:I25"/>
    <mergeCell ref="G26:I26"/>
    <mergeCell ref="G27:I27"/>
    <mergeCell ref="G28:I28"/>
    <mergeCell ref="P24:R24"/>
    <mergeCell ref="P25:R25"/>
    <mergeCell ref="P27:R27"/>
    <mergeCell ref="P26:R26"/>
    <mergeCell ref="P28:R28"/>
    <mergeCell ref="P21:R21"/>
    <mergeCell ref="S22:T22"/>
    <mergeCell ref="G23:I23"/>
    <mergeCell ref="L26:N27"/>
  </mergeCells>
  <phoneticPr fontId="6"/>
  <pageMargins left="0.86614173228346458" right="0.19685039370078741" top="0.43307086614173229" bottom="0.27559055118110237" header="0.31496062992125984" footer="0.19685039370078741"/>
  <pageSetup paperSize="9" scale="90" orientation="landscape" r:id="rId1"/>
  <colBreaks count="1" manualBreakCount="1">
    <brk id="2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31881-15BF-4D6C-9539-82288D8EE6B6}">
  <sheetPr>
    <tabColor rgb="FFFFFF00"/>
  </sheetPr>
  <dimension ref="B1:BX67"/>
  <sheetViews>
    <sheetView zoomScale="90" zoomScaleNormal="90" zoomScaleSheetLayoutView="90" workbookViewId="0">
      <pane xSplit="3" ySplit="5" topLeftCell="D6" activePane="bottomRight" state="frozen"/>
      <selection activeCell="A8" sqref="A8:U8"/>
      <selection pane="topRight" activeCell="A8" sqref="A8:U8"/>
      <selection pane="bottomLeft" activeCell="A8" sqref="A8:U8"/>
      <selection pane="bottomRight" activeCell="B6" sqref="B6:C7"/>
    </sheetView>
  </sheetViews>
  <sheetFormatPr defaultColWidth="9" defaultRowHeight="13.5" x14ac:dyDescent="0.15"/>
  <cols>
    <col min="1" max="1" width="1.625" style="3" customWidth="1"/>
    <col min="2" max="2" width="3.625" style="3" customWidth="1"/>
    <col min="3" max="3" width="26.125" style="3" customWidth="1"/>
    <col min="4" max="4" width="4.875" style="3" customWidth="1"/>
    <col min="5" max="35" width="3.125" style="3" customWidth="1"/>
    <col min="36" max="37" width="5.625" style="3" customWidth="1"/>
    <col min="38" max="38" width="9" style="11"/>
    <col min="39" max="39" width="9.25" style="3" bestFit="1" customWidth="1"/>
    <col min="40" max="40" width="9" style="3"/>
    <col min="41" max="41" width="3.625" style="170" customWidth="1"/>
    <col min="42" max="42" width="26.125" style="170" customWidth="1"/>
    <col min="43" max="43" width="4.875" style="170" customWidth="1"/>
    <col min="44" max="74" width="3.125" style="170" customWidth="1"/>
    <col min="75" max="76" width="5.625" style="170" customWidth="1"/>
    <col min="77" max="16384" width="9" style="3"/>
  </cols>
  <sheetData>
    <row r="1" spans="2:76" ht="39" customHeight="1" x14ac:dyDescent="0.15"/>
    <row r="2" spans="2:76" s="1" customFormat="1" ht="33.75" customHeight="1" thickBot="1" x14ac:dyDescent="0.2">
      <c r="B2" s="55" t="s">
        <v>34</v>
      </c>
      <c r="C2" s="760" t="str">
        <f>IF('作業内容入力シート 【土工用】'!C2&lt;&gt;"",'作業内容入力シート 【土工用】'!C2,"")</f>
        <v/>
      </c>
      <c r="D2" s="760"/>
      <c r="E2" s="770" t="s">
        <v>55</v>
      </c>
      <c r="F2" s="770"/>
      <c r="G2" s="770"/>
      <c r="H2" s="771" t="s">
        <v>50</v>
      </c>
      <c r="I2" s="771"/>
      <c r="J2" s="771"/>
      <c r="K2" s="771"/>
      <c r="L2" s="771"/>
      <c r="M2" s="771"/>
      <c r="N2" s="771"/>
      <c r="O2" s="81" t="s">
        <v>53</v>
      </c>
      <c r="P2" s="743" t="s">
        <v>90</v>
      </c>
      <c r="Q2" s="743"/>
      <c r="R2" s="743"/>
      <c r="S2" s="743">
        <v>45190</v>
      </c>
      <c r="T2" s="743"/>
      <c r="U2" s="743"/>
      <c r="V2" s="82" t="s">
        <v>51</v>
      </c>
      <c r="W2" s="743" t="s">
        <v>90</v>
      </c>
      <c r="X2" s="743"/>
      <c r="Y2" s="743"/>
      <c r="Z2" s="743">
        <v>45219</v>
      </c>
      <c r="AA2" s="743"/>
      <c r="AB2" s="743"/>
      <c r="AC2" s="83" t="s">
        <v>52</v>
      </c>
      <c r="AD2" s="744" t="s">
        <v>54</v>
      </c>
      <c r="AE2" s="744"/>
      <c r="AF2" s="744"/>
      <c r="AG2" s="744"/>
      <c r="AH2" s="744"/>
      <c r="AI2" s="744"/>
      <c r="AJ2" s="744"/>
      <c r="AK2" s="744"/>
      <c r="AL2" s="13"/>
      <c r="AO2" s="127" t="s">
        <v>34</v>
      </c>
      <c r="AP2" s="740"/>
      <c r="AQ2" s="740"/>
      <c r="AR2" s="741" t="s">
        <v>55</v>
      </c>
      <c r="AS2" s="741"/>
      <c r="AT2" s="741"/>
      <c r="AU2" s="742" t="s">
        <v>50</v>
      </c>
      <c r="AV2" s="742"/>
      <c r="AW2" s="742"/>
      <c r="AX2" s="742"/>
      <c r="AY2" s="742"/>
      <c r="AZ2" s="742"/>
      <c r="BA2" s="742"/>
      <c r="BB2" s="128" t="s">
        <v>53</v>
      </c>
      <c r="BC2" s="722" t="s">
        <v>90</v>
      </c>
      <c r="BD2" s="722"/>
      <c r="BE2" s="722"/>
      <c r="BF2" s="722">
        <v>45190</v>
      </c>
      <c r="BG2" s="722"/>
      <c r="BH2" s="722"/>
      <c r="BI2" s="129" t="s">
        <v>51</v>
      </c>
      <c r="BJ2" s="722" t="s">
        <v>90</v>
      </c>
      <c r="BK2" s="722"/>
      <c r="BL2" s="722"/>
      <c r="BM2" s="722">
        <v>45219</v>
      </c>
      <c r="BN2" s="722"/>
      <c r="BO2" s="722"/>
      <c r="BP2" s="130" t="s">
        <v>52</v>
      </c>
      <c r="BQ2" s="723" t="s">
        <v>54</v>
      </c>
      <c r="BR2" s="723"/>
      <c r="BS2" s="723"/>
      <c r="BT2" s="723"/>
      <c r="BU2" s="723"/>
      <c r="BV2" s="723"/>
      <c r="BW2" s="723"/>
      <c r="BX2" s="723"/>
    </row>
    <row r="3" spans="2:76" s="12" customFormat="1" ht="18" customHeight="1" x14ac:dyDescent="0.15">
      <c r="B3" s="761" t="s">
        <v>33</v>
      </c>
      <c r="C3" s="762"/>
      <c r="D3" s="763"/>
      <c r="E3" s="749" t="s">
        <v>94</v>
      </c>
      <c r="F3" s="750"/>
      <c r="G3" s="750"/>
      <c r="H3" s="750"/>
      <c r="I3" s="750"/>
      <c r="J3" s="750"/>
      <c r="K3" s="750"/>
      <c r="L3" s="750"/>
      <c r="M3" s="750"/>
      <c r="N3" s="750"/>
      <c r="O3" s="751"/>
      <c r="P3" s="752" t="s">
        <v>95</v>
      </c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3"/>
      <c r="AJ3" s="754" t="s">
        <v>0</v>
      </c>
      <c r="AK3" s="755"/>
      <c r="AL3" s="13"/>
      <c r="AO3" s="724" t="s">
        <v>33</v>
      </c>
      <c r="AP3" s="725"/>
      <c r="AQ3" s="726"/>
      <c r="AR3" s="733" t="s">
        <v>94</v>
      </c>
      <c r="AS3" s="734"/>
      <c r="AT3" s="734"/>
      <c r="AU3" s="734"/>
      <c r="AV3" s="734"/>
      <c r="AW3" s="734"/>
      <c r="AX3" s="734"/>
      <c r="AY3" s="734"/>
      <c r="AZ3" s="734"/>
      <c r="BA3" s="734"/>
      <c r="BB3" s="735"/>
      <c r="BC3" s="736" t="s">
        <v>95</v>
      </c>
      <c r="BD3" s="734"/>
      <c r="BE3" s="734"/>
      <c r="BF3" s="734"/>
      <c r="BG3" s="734"/>
      <c r="BH3" s="734"/>
      <c r="BI3" s="734"/>
      <c r="BJ3" s="734"/>
      <c r="BK3" s="734"/>
      <c r="BL3" s="734"/>
      <c r="BM3" s="734"/>
      <c r="BN3" s="734"/>
      <c r="BO3" s="734"/>
      <c r="BP3" s="734"/>
      <c r="BQ3" s="734"/>
      <c r="BR3" s="734"/>
      <c r="BS3" s="734"/>
      <c r="BT3" s="734"/>
      <c r="BU3" s="734"/>
      <c r="BV3" s="737"/>
      <c r="BW3" s="738" t="s">
        <v>0</v>
      </c>
      <c r="BX3" s="739"/>
    </row>
    <row r="4" spans="2:76" s="12" customFormat="1" ht="18" customHeight="1" x14ac:dyDescent="0.15">
      <c r="B4" s="764"/>
      <c r="C4" s="765"/>
      <c r="D4" s="766"/>
      <c r="E4" s="10">
        <v>21</v>
      </c>
      <c r="F4" s="4">
        <v>22</v>
      </c>
      <c r="G4" s="4">
        <v>23</v>
      </c>
      <c r="H4" s="4">
        <v>24</v>
      </c>
      <c r="I4" s="4">
        <v>25</v>
      </c>
      <c r="J4" s="4">
        <v>26</v>
      </c>
      <c r="K4" s="4">
        <v>27</v>
      </c>
      <c r="L4" s="4">
        <v>28</v>
      </c>
      <c r="M4" s="4">
        <v>29</v>
      </c>
      <c r="N4" s="4">
        <v>30</v>
      </c>
      <c r="O4" s="4">
        <v>31</v>
      </c>
      <c r="P4" s="4">
        <v>1</v>
      </c>
      <c r="Q4" s="4">
        <v>2</v>
      </c>
      <c r="R4" s="4">
        <v>3</v>
      </c>
      <c r="S4" s="4">
        <v>4</v>
      </c>
      <c r="T4" s="4">
        <v>5</v>
      </c>
      <c r="U4" s="4">
        <v>6</v>
      </c>
      <c r="V4" s="4">
        <v>7</v>
      </c>
      <c r="W4" s="4">
        <v>8</v>
      </c>
      <c r="X4" s="4">
        <v>9</v>
      </c>
      <c r="Y4" s="4">
        <v>10</v>
      </c>
      <c r="Z4" s="4">
        <v>11</v>
      </c>
      <c r="AA4" s="4">
        <v>12</v>
      </c>
      <c r="AB4" s="4">
        <v>13</v>
      </c>
      <c r="AC4" s="4">
        <v>14</v>
      </c>
      <c r="AD4" s="4">
        <v>15</v>
      </c>
      <c r="AE4" s="4">
        <v>16</v>
      </c>
      <c r="AF4" s="4">
        <v>17</v>
      </c>
      <c r="AG4" s="4">
        <v>18</v>
      </c>
      <c r="AH4" s="4">
        <v>19</v>
      </c>
      <c r="AI4" s="5">
        <v>20</v>
      </c>
      <c r="AJ4" s="34" t="s">
        <v>1</v>
      </c>
      <c r="AK4" s="7"/>
      <c r="AL4" s="13"/>
      <c r="AM4" s="174"/>
      <c r="AO4" s="727"/>
      <c r="AP4" s="728"/>
      <c r="AQ4" s="729"/>
      <c r="AR4" s="131">
        <v>21</v>
      </c>
      <c r="AS4" s="132">
        <v>22</v>
      </c>
      <c r="AT4" s="132">
        <v>23</v>
      </c>
      <c r="AU4" s="132">
        <v>24</v>
      </c>
      <c r="AV4" s="132">
        <v>25</v>
      </c>
      <c r="AW4" s="132">
        <v>26</v>
      </c>
      <c r="AX4" s="132">
        <v>27</v>
      </c>
      <c r="AY4" s="132">
        <v>28</v>
      </c>
      <c r="AZ4" s="132">
        <v>29</v>
      </c>
      <c r="BA4" s="132">
        <v>30</v>
      </c>
      <c r="BB4" s="132">
        <v>31</v>
      </c>
      <c r="BC4" s="132">
        <v>1</v>
      </c>
      <c r="BD4" s="132">
        <v>2</v>
      </c>
      <c r="BE4" s="132">
        <v>3</v>
      </c>
      <c r="BF4" s="132">
        <v>4</v>
      </c>
      <c r="BG4" s="132">
        <v>5</v>
      </c>
      <c r="BH4" s="132">
        <v>6</v>
      </c>
      <c r="BI4" s="132">
        <v>7</v>
      </c>
      <c r="BJ4" s="132">
        <v>8</v>
      </c>
      <c r="BK4" s="132">
        <v>9</v>
      </c>
      <c r="BL4" s="132">
        <v>10</v>
      </c>
      <c r="BM4" s="132">
        <v>11</v>
      </c>
      <c r="BN4" s="132">
        <v>12</v>
      </c>
      <c r="BO4" s="132">
        <v>13</v>
      </c>
      <c r="BP4" s="132">
        <v>14</v>
      </c>
      <c r="BQ4" s="132">
        <v>15</v>
      </c>
      <c r="BR4" s="132">
        <v>16</v>
      </c>
      <c r="BS4" s="132">
        <v>17</v>
      </c>
      <c r="BT4" s="132">
        <v>18</v>
      </c>
      <c r="BU4" s="132">
        <v>19</v>
      </c>
      <c r="BV4" s="133">
        <v>20</v>
      </c>
      <c r="BW4" s="134" t="s">
        <v>1</v>
      </c>
      <c r="BX4" s="135"/>
    </row>
    <row r="5" spans="2:76" s="2" customFormat="1" ht="18" customHeight="1" thickBot="1" x14ac:dyDescent="0.2">
      <c r="B5" s="767"/>
      <c r="C5" s="768"/>
      <c r="D5" s="769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6"/>
      <c r="AI5" s="17"/>
      <c r="AJ5" s="18"/>
      <c r="AK5" s="19" t="s">
        <v>2</v>
      </c>
      <c r="AL5" s="11"/>
      <c r="AM5" s="174"/>
      <c r="AO5" s="730"/>
      <c r="AP5" s="731"/>
      <c r="AQ5" s="732"/>
      <c r="AR5" s="136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8"/>
      <c r="BU5" s="138"/>
      <c r="BV5" s="139"/>
      <c r="BW5" s="140"/>
      <c r="BX5" s="141" t="s">
        <v>2</v>
      </c>
    </row>
    <row r="6" spans="2:76" s="12" customFormat="1" ht="18" customHeight="1" x14ac:dyDescent="0.15">
      <c r="B6" s="756"/>
      <c r="C6" s="757"/>
      <c r="D6" s="65" t="s">
        <v>42</v>
      </c>
      <c r="E6" s="56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7"/>
      <c r="AF6" s="42"/>
      <c r="AG6" s="42"/>
      <c r="AH6" s="42"/>
      <c r="AI6" s="44"/>
      <c r="AJ6" s="8">
        <f>SUM(E6:AI6)</f>
        <v>0</v>
      </c>
      <c r="AK6" s="9"/>
      <c r="AL6" s="13"/>
      <c r="AM6" s="717" t="s">
        <v>57</v>
      </c>
      <c r="AO6" s="718" t="s">
        <v>59</v>
      </c>
      <c r="AP6" s="719"/>
      <c r="AQ6" s="142" t="s">
        <v>42</v>
      </c>
      <c r="AR6" s="143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5"/>
      <c r="BS6" s="146"/>
      <c r="BT6" s="146"/>
      <c r="BU6" s="146"/>
      <c r="BV6" s="147"/>
      <c r="BW6" s="148">
        <f>SUM(AR6:BV6)</f>
        <v>0</v>
      </c>
      <c r="BX6" s="149"/>
    </row>
    <row r="7" spans="2:76" s="12" customFormat="1" ht="18" customHeight="1" x14ac:dyDescent="0.15">
      <c r="B7" s="758"/>
      <c r="C7" s="759"/>
      <c r="D7" s="71" t="s">
        <v>43</v>
      </c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7"/>
      <c r="AJ7" s="35"/>
      <c r="AK7" s="36">
        <f>SUM(E7:AI7)</f>
        <v>0</v>
      </c>
      <c r="AL7" s="13"/>
      <c r="AM7" s="717"/>
      <c r="AO7" s="720"/>
      <c r="AP7" s="721"/>
      <c r="AQ7" s="150" t="s">
        <v>43</v>
      </c>
      <c r="AR7" s="151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3"/>
      <c r="BW7" s="154"/>
      <c r="BX7" s="155">
        <f>SUM(AR7:BV7)</f>
        <v>0</v>
      </c>
    </row>
    <row r="8" spans="2:76" s="12" customFormat="1" ht="18" customHeight="1" x14ac:dyDescent="0.15">
      <c r="B8" s="745"/>
      <c r="C8" s="746"/>
      <c r="D8" s="70" t="s">
        <v>42</v>
      </c>
      <c r="E8" s="43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4"/>
      <c r="AJ8" s="8">
        <f t="shared" ref="AJ8" si="0">SUM(E8:AI8)</f>
        <v>0</v>
      </c>
      <c r="AK8" s="9"/>
      <c r="AL8" s="13"/>
      <c r="AM8" s="717"/>
      <c r="AO8" s="709"/>
      <c r="AP8" s="710"/>
      <c r="AQ8" s="156" t="s">
        <v>42</v>
      </c>
      <c r="AR8" s="157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7"/>
      <c r="BW8" s="148">
        <f t="shared" ref="BW8" si="1">SUM(AR8:BV8)</f>
        <v>0</v>
      </c>
      <c r="BX8" s="149"/>
    </row>
    <row r="9" spans="2:76" s="12" customFormat="1" ht="18" customHeight="1" x14ac:dyDescent="0.15">
      <c r="B9" s="747"/>
      <c r="C9" s="748"/>
      <c r="D9" s="66" t="s">
        <v>43</v>
      </c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7"/>
      <c r="AJ9" s="35"/>
      <c r="AK9" s="36">
        <f t="shared" ref="AK9" si="2">SUM(E9:AI9)</f>
        <v>0</v>
      </c>
      <c r="AL9" s="13"/>
      <c r="AM9" s="717"/>
      <c r="AO9" s="711"/>
      <c r="AP9" s="712"/>
      <c r="AQ9" s="158" t="s">
        <v>43</v>
      </c>
      <c r="AR9" s="151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3"/>
      <c r="BW9" s="154"/>
      <c r="BX9" s="155">
        <f t="shared" ref="BX9" si="3">SUM(AR9:BV9)</f>
        <v>0</v>
      </c>
    </row>
    <row r="10" spans="2:76" s="12" customFormat="1" ht="18" customHeight="1" x14ac:dyDescent="0.15">
      <c r="B10" s="745"/>
      <c r="C10" s="746"/>
      <c r="D10" s="72" t="s">
        <v>42</v>
      </c>
      <c r="E10" s="4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4"/>
      <c r="AJ10" s="8">
        <f t="shared" ref="AJ10" si="4">SUM(E10:AI10)</f>
        <v>0</v>
      </c>
      <c r="AK10" s="9"/>
      <c r="AL10" s="13"/>
      <c r="AM10" s="717"/>
      <c r="AO10" s="709"/>
      <c r="AP10" s="710"/>
      <c r="AQ10" s="159" t="s">
        <v>42</v>
      </c>
      <c r="AR10" s="157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7"/>
      <c r="BW10" s="148">
        <f t="shared" ref="BW10" si="5">SUM(AR10:BV10)</f>
        <v>0</v>
      </c>
      <c r="BX10" s="149"/>
    </row>
    <row r="11" spans="2:76" s="12" customFormat="1" ht="18" customHeight="1" x14ac:dyDescent="0.15">
      <c r="B11" s="747"/>
      <c r="C11" s="748"/>
      <c r="D11" s="71" t="s">
        <v>43</v>
      </c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  <c r="AJ11" s="35"/>
      <c r="AK11" s="36">
        <f t="shared" ref="AK11" si="6">SUM(E11:AI11)</f>
        <v>0</v>
      </c>
      <c r="AL11" s="13"/>
      <c r="AM11" s="717"/>
      <c r="AO11" s="711"/>
      <c r="AP11" s="712"/>
      <c r="AQ11" s="150" t="s">
        <v>43</v>
      </c>
      <c r="AR11" s="151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3"/>
      <c r="BW11" s="154"/>
      <c r="BX11" s="155">
        <f t="shared" ref="BX11" si="7">SUM(AR11:BV11)</f>
        <v>0</v>
      </c>
    </row>
    <row r="12" spans="2:76" s="12" customFormat="1" ht="18" customHeight="1" x14ac:dyDescent="0.15">
      <c r="B12" s="745"/>
      <c r="C12" s="746"/>
      <c r="D12" s="70" t="s">
        <v>42</v>
      </c>
      <c r="E12" s="43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4"/>
      <c r="AJ12" s="8">
        <f t="shared" ref="AJ12" si="8">SUM(E12:AI12)</f>
        <v>0</v>
      </c>
      <c r="AK12" s="9"/>
      <c r="AL12" s="13"/>
      <c r="AM12" s="717"/>
      <c r="AO12" s="709"/>
      <c r="AP12" s="710"/>
      <c r="AQ12" s="156" t="s">
        <v>42</v>
      </c>
      <c r="AR12" s="157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7"/>
      <c r="BW12" s="148">
        <f t="shared" ref="BW12" si="9">SUM(AR12:BV12)</f>
        <v>0</v>
      </c>
      <c r="BX12" s="149"/>
    </row>
    <row r="13" spans="2:76" s="12" customFormat="1" ht="18" customHeight="1" x14ac:dyDescent="0.15">
      <c r="B13" s="747"/>
      <c r="C13" s="748"/>
      <c r="D13" s="66" t="s">
        <v>43</v>
      </c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/>
      <c r="AJ13" s="35"/>
      <c r="AK13" s="36">
        <f t="shared" ref="AK13" si="10">SUM(E13:AI13)</f>
        <v>0</v>
      </c>
      <c r="AL13" s="13"/>
      <c r="AM13" s="717"/>
      <c r="AO13" s="711"/>
      <c r="AP13" s="712"/>
      <c r="AQ13" s="158" t="s">
        <v>43</v>
      </c>
      <c r="AR13" s="151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3"/>
      <c r="BW13" s="154"/>
      <c r="BX13" s="155">
        <f t="shared" ref="BX13" si="11">SUM(AR13:BV13)</f>
        <v>0</v>
      </c>
    </row>
    <row r="14" spans="2:76" s="12" customFormat="1" ht="18" customHeight="1" x14ac:dyDescent="0.15">
      <c r="B14" s="745"/>
      <c r="C14" s="746"/>
      <c r="D14" s="72" t="s">
        <v>42</v>
      </c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4"/>
      <c r="AJ14" s="8">
        <f t="shared" ref="AJ14" si="12">SUM(E14:AI14)</f>
        <v>0</v>
      </c>
      <c r="AK14" s="9"/>
      <c r="AL14" s="13"/>
      <c r="AM14" s="717"/>
      <c r="AO14" s="709"/>
      <c r="AP14" s="710"/>
      <c r="AQ14" s="159" t="s">
        <v>42</v>
      </c>
      <c r="AR14" s="157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7"/>
      <c r="BW14" s="148">
        <f t="shared" ref="BW14" si="13">SUM(AR14:BV14)</f>
        <v>0</v>
      </c>
      <c r="BX14" s="149"/>
    </row>
    <row r="15" spans="2:76" s="12" customFormat="1" ht="18" customHeight="1" x14ac:dyDescent="0.15">
      <c r="B15" s="747"/>
      <c r="C15" s="748"/>
      <c r="D15" s="66" t="s">
        <v>43</v>
      </c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  <c r="AJ15" s="35"/>
      <c r="AK15" s="36">
        <f t="shared" ref="AK15" si="14">SUM(E15:AI15)</f>
        <v>0</v>
      </c>
      <c r="AL15" s="13"/>
      <c r="AM15" s="717"/>
      <c r="AO15" s="711"/>
      <c r="AP15" s="712"/>
      <c r="AQ15" s="158" t="s">
        <v>43</v>
      </c>
      <c r="AR15" s="151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3"/>
      <c r="BW15" s="154"/>
      <c r="BX15" s="155">
        <f t="shared" ref="BX15" si="15">SUM(AR15:BV15)</f>
        <v>0</v>
      </c>
    </row>
    <row r="16" spans="2:76" s="12" customFormat="1" ht="18" customHeight="1" x14ac:dyDescent="0.15">
      <c r="B16" s="745"/>
      <c r="C16" s="746"/>
      <c r="D16" s="72" t="s">
        <v>42</v>
      </c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4"/>
      <c r="AJ16" s="8">
        <f t="shared" ref="AJ16" si="16">SUM(E16:AI16)</f>
        <v>0</v>
      </c>
      <c r="AK16" s="9"/>
      <c r="AL16" s="13"/>
      <c r="AM16" s="717"/>
      <c r="AO16" s="709"/>
      <c r="AP16" s="710"/>
      <c r="AQ16" s="159" t="s">
        <v>42</v>
      </c>
      <c r="AR16" s="157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7"/>
      <c r="BW16" s="148">
        <f t="shared" ref="BW16" si="17">SUM(AR16:BV16)</f>
        <v>0</v>
      </c>
      <c r="BX16" s="149"/>
    </row>
    <row r="17" spans="2:76" s="12" customFormat="1" ht="18" customHeight="1" x14ac:dyDescent="0.15">
      <c r="B17" s="747"/>
      <c r="C17" s="748"/>
      <c r="D17" s="73" t="s">
        <v>43</v>
      </c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35"/>
      <c r="AK17" s="36">
        <f t="shared" ref="AK17" si="18">SUM(E17:AI17)</f>
        <v>0</v>
      </c>
      <c r="AL17" s="13"/>
      <c r="AM17" s="717"/>
      <c r="AO17" s="711"/>
      <c r="AP17" s="712"/>
      <c r="AQ17" s="160" t="s">
        <v>43</v>
      </c>
      <c r="AR17" s="151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3"/>
      <c r="BW17" s="154"/>
      <c r="BX17" s="155">
        <f t="shared" ref="BX17" si="19">SUM(AR17:BV17)</f>
        <v>0</v>
      </c>
    </row>
    <row r="18" spans="2:76" s="12" customFormat="1" ht="19.5" customHeight="1" x14ac:dyDescent="0.15">
      <c r="B18" s="745"/>
      <c r="C18" s="746"/>
      <c r="D18" s="72" t="s">
        <v>42</v>
      </c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4"/>
      <c r="AJ18" s="8">
        <f t="shared" ref="AJ18" si="20">SUM(E18:AI18)</f>
        <v>0</v>
      </c>
      <c r="AK18" s="9"/>
      <c r="AL18" s="13"/>
      <c r="AM18" s="717"/>
      <c r="AO18" s="709"/>
      <c r="AP18" s="710"/>
      <c r="AQ18" s="159" t="s">
        <v>42</v>
      </c>
      <c r="AR18" s="157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7"/>
      <c r="BW18" s="148">
        <f t="shared" ref="BW18" si="21">SUM(AR18:BV18)</f>
        <v>0</v>
      </c>
      <c r="BX18" s="149"/>
    </row>
    <row r="19" spans="2:76" s="12" customFormat="1" ht="18" customHeight="1" x14ac:dyDescent="0.15">
      <c r="B19" s="747"/>
      <c r="C19" s="748"/>
      <c r="D19" s="66" t="s">
        <v>43</v>
      </c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7"/>
      <c r="AJ19" s="35"/>
      <c r="AK19" s="36">
        <f t="shared" ref="AK19" si="22">SUM(E19:AI19)</f>
        <v>0</v>
      </c>
      <c r="AL19" s="13"/>
      <c r="AO19" s="711"/>
      <c r="AP19" s="712"/>
      <c r="AQ19" s="158" t="s">
        <v>43</v>
      </c>
      <c r="AR19" s="151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3"/>
      <c r="BW19" s="154"/>
      <c r="BX19" s="155">
        <f t="shared" ref="BX19" si="23">SUM(AR19:BV19)</f>
        <v>0</v>
      </c>
    </row>
    <row r="20" spans="2:76" s="12" customFormat="1" ht="18" customHeight="1" x14ac:dyDescent="0.15">
      <c r="B20" s="745"/>
      <c r="C20" s="746"/>
      <c r="D20" s="72" t="s">
        <v>42</v>
      </c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4"/>
      <c r="AJ20" s="8">
        <f t="shared" ref="AJ20" si="24">SUM(E20:AI20)</f>
        <v>0</v>
      </c>
      <c r="AK20" s="9"/>
      <c r="AL20" s="13"/>
      <c r="AO20" s="709"/>
      <c r="AP20" s="710"/>
      <c r="AQ20" s="159" t="s">
        <v>42</v>
      </c>
      <c r="AR20" s="157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7"/>
      <c r="BW20" s="148">
        <f t="shared" ref="BW20" si="25">SUM(AR20:BV20)</f>
        <v>0</v>
      </c>
      <c r="BX20" s="149"/>
    </row>
    <row r="21" spans="2:76" s="12" customFormat="1" ht="18" customHeight="1" x14ac:dyDescent="0.15">
      <c r="B21" s="747"/>
      <c r="C21" s="748"/>
      <c r="D21" s="71" t="s">
        <v>43</v>
      </c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35"/>
      <c r="AK21" s="36">
        <f t="shared" ref="AK21" si="26">SUM(E21:AI21)</f>
        <v>0</v>
      </c>
      <c r="AL21" s="13"/>
      <c r="AO21" s="711"/>
      <c r="AP21" s="712"/>
      <c r="AQ21" s="150" t="s">
        <v>43</v>
      </c>
      <c r="AR21" s="151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3"/>
      <c r="BW21" s="154"/>
      <c r="BX21" s="155">
        <f t="shared" ref="BX21" si="27">SUM(AR21:BV21)</f>
        <v>0</v>
      </c>
    </row>
    <row r="22" spans="2:76" s="12" customFormat="1" ht="18" customHeight="1" x14ac:dyDescent="0.15">
      <c r="B22" s="745"/>
      <c r="C22" s="746"/>
      <c r="D22" s="70" t="s">
        <v>42</v>
      </c>
      <c r="E22" s="4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4"/>
      <c r="AJ22" s="8">
        <f t="shared" ref="AJ22" si="28">SUM(E22:AI22)</f>
        <v>0</v>
      </c>
      <c r="AK22" s="9"/>
      <c r="AL22" s="13"/>
      <c r="AO22" s="709"/>
      <c r="AP22" s="710"/>
      <c r="AQ22" s="156" t="s">
        <v>42</v>
      </c>
      <c r="AR22" s="157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7"/>
      <c r="BW22" s="148">
        <f t="shared" ref="BW22" si="29">SUM(AR22:BV22)</f>
        <v>0</v>
      </c>
      <c r="BX22" s="149"/>
    </row>
    <row r="23" spans="2:76" s="12" customFormat="1" ht="18" customHeight="1" x14ac:dyDescent="0.15">
      <c r="B23" s="747"/>
      <c r="C23" s="748"/>
      <c r="D23" s="71" t="s">
        <v>43</v>
      </c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7"/>
      <c r="AJ23" s="35"/>
      <c r="AK23" s="36">
        <f t="shared" ref="AK23" si="30">SUM(E23:AI23)</f>
        <v>0</v>
      </c>
      <c r="AL23" s="13"/>
      <c r="AO23" s="711"/>
      <c r="AP23" s="712"/>
      <c r="AQ23" s="150" t="s">
        <v>43</v>
      </c>
      <c r="AR23" s="151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3"/>
      <c r="BW23" s="154"/>
      <c r="BX23" s="155">
        <f t="shared" ref="BX23" si="31">SUM(AR23:BV23)</f>
        <v>0</v>
      </c>
    </row>
    <row r="24" spans="2:76" s="12" customFormat="1" ht="18" customHeight="1" x14ac:dyDescent="0.15">
      <c r="B24" s="745"/>
      <c r="C24" s="746"/>
      <c r="D24" s="70" t="s">
        <v>42</v>
      </c>
      <c r="E24" s="43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4"/>
      <c r="AJ24" s="8">
        <f t="shared" ref="AJ24" si="32">SUM(E24:AI24)</f>
        <v>0</v>
      </c>
      <c r="AK24" s="9"/>
      <c r="AL24" s="13"/>
      <c r="AO24" s="709"/>
      <c r="AP24" s="710"/>
      <c r="AQ24" s="156" t="s">
        <v>42</v>
      </c>
      <c r="AR24" s="157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7"/>
      <c r="BW24" s="148">
        <f t="shared" ref="BW24" si="33">SUM(AR24:BV24)</f>
        <v>0</v>
      </c>
      <c r="BX24" s="149"/>
    </row>
    <row r="25" spans="2:76" s="12" customFormat="1" ht="18" customHeight="1" x14ac:dyDescent="0.15">
      <c r="B25" s="747"/>
      <c r="C25" s="748"/>
      <c r="D25" s="71" t="s">
        <v>43</v>
      </c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7"/>
      <c r="AJ25" s="35"/>
      <c r="AK25" s="36">
        <f t="shared" ref="AK25" si="34">SUM(E25:AI25)</f>
        <v>0</v>
      </c>
      <c r="AL25" s="13"/>
      <c r="AO25" s="711"/>
      <c r="AP25" s="712"/>
      <c r="AQ25" s="150" t="s">
        <v>43</v>
      </c>
      <c r="AR25" s="151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3"/>
      <c r="BW25" s="154"/>
      <c r="BX25" s="155">
        <f t="shared" ref="BX25" si="35">SUM(AR25:BV25)</f>
        <v>0</v>
      </c>
    </row>
    <row r="26" spans="2:76" s="12" customFormat="1" ht="18" customHeight="1" x14ac:dyDescent="0.15">
      <c r="B26" s="745"/>
      <c r="C26" s="746"/>
      <c r="D26" s="70" t="s">
        <v>42</v>
      </c>
      <c r="E26" s="43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4"/>
      <c r="AJ26" s="8">
        <f t="shared" ref="AJ26" si="36">SUM(E26:AI26)</f>
        <v>0</v>
      </c>
      <c r="AK26" s="9"/>
      <c r="AL26" s="13"/>
      <c r="AO26" s="709"/>
      <c r="AP26" s="710"/>
      <c r="AQ26" s="156" t="s">
        <v>42</v>
      </c>
      <c r="AR26" s="157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7"/>
      <c r="BW26" s="148">
        <f t="shared" ref="BW26" si="37">SUM(AR26:BV26)</f>
        <v>0</v>
      </c>
      <c r="BX26" s="149"/>
    </row>
    <row r="27" spans="2:76" s="12" customFormat="1" ht="18" customHeight="1" thickBot="1" x14ac:dyDescent="0.2">
      <c r="B27" s="747"/>
      <c r="C27" s="748"/>
      <c r="D27" s="64" t="s">
        <v>43</v>
      </c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7"/>
      <c r="AJ27" s="35"/>
      <c r="AK27" s="36">
        <f t="shared" ref="AK27" si="38">SUM(E27:AI27)</f>
        <v>0</v>
      </c>
      <c r="AL27" s="13"/>
      <c r="AO27" s="711"/>
      <c r="AP27" s="712"/>
      <c r="AQ27" s="161" t="s">
        <v>43</v>
      </c>
      <c r="AR27" s="151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3"/>
      <c r="BW27" s="154"/>
      <c r="BX27" s="155">
        <f t="shared" ref="BX27" si="39">SUM(AR27:BV27)</f>
        <v>0</v>
      </c>
    </row>
    <row r="28" spans="2:76" ht="18" customHeight="1" x14ac:dyDescent="0.15">
      <c r="B28" s="772" t="s">
        <v>3</v>
      </c>
      <c r="C28" s="773"/>
      <c r="D28" s="65" t="s">
        <v>42</v>
      </c>
      <c r="E28" s="48">
        <f>E6+E8+E10+E12+E14+E16+E18+E20+E22+E24+E26</f>
        <v>0</v>
      </c>
      <c r="F28" s="48">
        <f t="shared" ref="F28:AI29" si="40">F6+F8+F10+F12+F14+F16+F18+F20+F22+F24+F26</f>
        <v>0</v>
      </c>
      <c r="G28" s="48">
        <f t="shared" si="40"/>
        <v>0</v>
      </c>
      <c r="H28" s="48">
        <f t="shared" si="40"/>
        <v>0</v>
      </c>
      <c r="I28" s="48">
        <f t="shared" si="40"/>
        <v>0</v>
      </c>
      <c r="J28" s="48">
        <f t="shared" si="40"/>
        <v>0</v>
      </c>
      <c r="K28" s="48">
        <f t="shared" si="40"/>
        <v>0</v>
      </c>
      <c r="L28" s="48">
        <f t="shared" si="40"/>
        <v>0</v>
      </c>
      <c r="M28" s="48">
        <f t="shared" si="40"/>
        <v>0</v>
      </c>
      <c r="N28" s="48">
        <f t="shared" si="40"/>
        <v>0</v>
      </c>
      <c r="O28" s="48">
        <f t="shared" si="40"/>
        <v>0</v>
      </c>
      <c r="P28" s="48">
        <f t="shared" si="40"/>
        <v>0</v>
      </c>
      <c r="Q28" s="48">
        <f t="shared" si="40"/>
        <v>0</v>
      </c>
      <c r="R28" s="48">
        <f t="shared" si="40"/>
        <v>0</v>
      </c>
      <c r="S28" s="48">
        <f t="shared" si="40"/>
        <v>0</v>
      </c>
      <c r="T28" s="48">
        <f t="shared" si="40"/>
        <v>0</v>
      </c>
      <c r="U28" s="48">
        <f t="shared" si="40"/>
        <v>0</v>
      </c>
      <c r="V28" s="48">
        <f t="shared" si="40"/>
        <v>0</v>
      </c>
      <c r="W28" s="48">
        <f t="shared" si="40"/>
        <v>0</v>
      </c>
      <c r="X28" s="48">
        <f t="shared" si="40"/>
        <v>0</v>
      </c>
      <c r="Y28" s="48">
        <f t="shared" si="40"/>
        <v>0</v>
      </c>
      <c r="Z28" s="48">
        <f t="shared" si="40"/>
        <v>0</v>
      </c>
      <c r="AA28" s="48">
        <f t="shared" si="40"/>
        <v>0</v>
      </c>
      <c r="AB28" s="48">
        <f t="shared" si="40"/>
        <v>0</v>
      </c>
      <c r="AC28" s="48">
        <f t="shared" si="40"/>
        <v>0</v>
      </c>
      <c r="AD28" s="48">
        <f t="shared" si="40"/>
        <v>0</v>
      </c>
      <c r="AE28" s="48">
        <f t="shared" si="40"/>
        <v>0</v>
      </c>
      <c r="AF28" s="48">
        <f t="shared" si="40"/>
        <v>0</v>
      </c>
      <c r="AG28" s="48">
        <f t="shared" si="40"/>
        <v>0</v>
      </c>
      <c r="AH28" s="48">
        <f t="shared" si="40"/>
        <v>0</v>
      </c>
      <c r="AI28" s="48">
        <f t="shared" si="40"/>
        <v>0</v>
      </c>
      <c r="AJ28" s="38">
        <f>SUM(E28:AI28)</f>
        <v>0</v>
      </c>
      <c r="AK28" s="39"/>
      <c r="AO28" s="713" t="s">
        <v>3</v>
      </c>
      <c r="AP28" s="714"/>
      <c r="AQ28" s="142" t="s">
        <v>42</v>
      </c>
      <c r="AR28" s="162">
        <f>AR6+AR8+AR10+AR12+AR14+AR16+AR18+AR20+AR22+AR24+AR26</f>
        <v>0</v>
      </c>
      <c r="AS28" s="162">
        <f t="shared" ref="AS28:BV29" si="41">AS6+AS8+AS10+AS12+AS14+AS16+AS18+AS20+AS22+AS24+AS26</f>
        <v>0</v>
      </c>
      <c r="AT28" s="162">
        <f t="shared" si="41"/>
        <v>0</v>
      </c>
      <c r="AU28" s="162">
        <f t="shared" si="41"/>
        <v>0</v>
      </c>
      <c r="AV28" s="162">
        <f t="shared" si="41"/>
        <v>0</v>
      </c>
      <c r="AW28" s="162">
        <f t="shared" si="41"/>
        <v>0</v>
      </c>
      <c r="AX28" s="162">
        <f t="shared" si="41"/>
        <v>0</v>
      </c>
      <c r="AY28" s="162">
        <f t="shared" si="41"/>
        <v>0</v>
      </c>
      <c r="AZ28" s="162">
        <f t="shared" si="41"/>
        <v>0</v>
      </c>
      <c r="BA28" s="162">
        <f t="shared" si="41"/>
        <v>0</v>
      </c>
      <c r="BB28" s="162">
        <f t="shared" si="41"/>
        <v>0</v>
      </c>
      <c r="BC28" s="162">
        <f t="shared" si="41"/>
        <v>0</v>
      </c>
      <c r="BD28" s="162">
        <f t="shared" si="41"/>
        <v>0</v>
      </c>
      <c r="BE28" s="162">
        <f t="shared" si="41"/>
        <v>0</v>
      </c>
      <c r="BF28" s="162">
        <f t="shared" si="41"/>
        <v>0</v>
      </c>
      <c r="BG28" s="162">
        <f t="shared" si="41"/>
        <v>0</v>
      </c>
      <c r="BH28" s="162">
        <f t="shared" si="41"/>
        <v>0</v>
      </c>
      <c r="BI28" s="162">
        <f t="shared" si="41"/>
        <v>0</v>
      </c>
      <c r="BJ28" s="162">
        <f t="shared" si="41"/>
        <v>0</v>
      </c>
      <c r="BK28" s="162">
        <f t="shared" si="41"/>
        <v>0</v>
      </c>
      <c r="BL28" s="162">
        <f t="shared" si="41"/>
        <v>0</v>
      </c>
      <c r="BM28" s="162">
        <f t="shared" si="41"/>
        <v>0</v>
      </c>
      <c r="BN28" s="162">
        <f t="shared" si="41"/>
        <v>0</v>
      </c>
      <c r="BO28" s="162">
        <f t="shared" si="41"/>
        <v>0</v>
      </c>
      <c r="BP28" s="162">
        <f t="shared" si="41"/>
        <v>0</v>
      </c>
      <c r="BQ28" s="162">
        <f t="shared" si="41"/>
        <v>0</v>
      </c>
      <c r="BR28" s="162">
        <f t="shared" si="41"/>
        <v>0</v>
      </c>
      <c r="BS28" s="162">
        <f t="shared" si="41"/>
        <v>0</v>
      </c>
      <c r="BT28" s="162">
        <f t="shared" si="41"/>
        <v>0</v>
      </c>
      <c r="BU28" s="162">
        <f t="shared" si="41"/>
        <v>0</v>
      </c>
      <c r="BV28" s="162">
        <f t="shared" si="41"/>
        <v>0</v>
      </c>
      <c r="BW28" s="163">
        <f>SUM(AR28:BV28)</f>
        <v>0</v>
      </c>
      <c r="BX28" s="164"/>
    </row>
    <row r="29" spans="2:76" ht="18" customHeight="1" thickBot="1" x14ac:dyDescent="0.2">
      <c r="B29" s="774"/>
      <c r="C29" s="775"/>
      <c r="D29" s="68" t="s">
        <v>43</v>
      </c>
      <c r="E29" s="69">
        <f>E7+E9+E11+E13+E15+E17+E19+E21+E23+E25+E27</f>
        <v>0</v>
      </c>
      <c r="F29" s="40">
        <f t="shared" si="40"/>
        <v>0</v>
      </c>
      <c r="G29" s="40">
        <f t="shared" si="40"/>
        <v>0</v>
      </c>
      <c r="H29" s="40">
        <f t="shared" si="40"/>
        <v>0</v>
      </c>
      <c r="I29" s="40">
        <f t="shared" si="40"/>
        <v>0</v>
      </c>
      <c r="J29" s="40">
        <f t="shared" si="40"/>
        <v>0</v>
      </c>
      <c r="K29" s="40">
        <f t="shared" si="40"/>
        <v>0</v>
      </c>
      <c r="L29" s="40">
        <f t="shared" si="40"/>
        <v>0</v>
      </c>
      <c r="M29" s="40">
        <f t="shared" si="40"/>
        <v>0</v>
      </c>
      <c r="N29" s="40">
        <f t="shared" si="40"/>
        <v>0</v>
      </c>
      <c r="O29" s="40">
        <f t="shared" si="40"/>
        <v>0</v>
      </c>
      <c r="P29" s="40">
        <f t="shared" si="40"/>
        <v>0</v>
      </c>
      <c r="Q29" s="40">
        <f t="shared" si="40"/>
        <v>0</v>
      </c>
      <c r="R29" s="40">
        <f t="shared" si="40"/>
        <v>0</v>
      </c>
      <c r="S29" s="40">
        <f t="shared" si="40"/>
        <v>0</v>
      </c>
      <c r="T29" s="40">
        <f t="shared" si="40"/>
        <v>0</v>
      </c>
      <c r="U29" s="40">
        <f t="shared" si="40"/>
        <v>0</v>
      </c>
      <c r="V29" s="40">
        <f t="shared" si="40"/>
        <v>0</v>
      </c>
      <c r="W29" s="40">
        <f t="shared" si="40"/>
        <v>0</v>
      </c>
      <c r="X29" s="40">
        <f t="shared" si="40"/>
        <v>0</v>
      </c>
      <c r="Y29" s="40">
        <f t="shared" si="40"/>
        <v>0</v>
      </c>
      <c r="Z29" s="40">
        <f t="shared" si="40"/>
        <v>0</v>
      </c>
      <c r="AA29" s="40">
        <f t="shared" si="40"/>
        <v>0</v>
      </c>
      <c r="AB29" s="40">
        <f t="shared" si="40"/>
        <v>0</v>
      </c>
      <c r="AC29" s="40">
        <f t="shared" si="40"/>
        <v>0</v>
      </c>
      <c r="AD29" s="40">
        <f t="shared" si="40"/>
        <v>0</v>
      </c>
      <c r="AE29" s="40">
        <f t="shared" si="40"/>
        <v>0</v>
      </c>
      <c r="AF29" s="40">
        <f t="shared" si="40"/>
        <v>0</v>
      </c>
      <c r="AG29" s="40">
        <f t="shared" si="40"/>
        <v>0</v>
      </c>
      <c r="AH29" s="40">
        <f t="shared" si="40"/>
        <v>0</v>
      </c>
      <c r="AI29" s="40">
        <f t="shared" si="40"/>
        <v>0</v>
      </c>
      <c r="AJ29" s="41"/>
      <c r="AK29" s="37">
        <f>SUM(E29:AJ29)</f>
        <v>0</v>
      </c>
      <c r="AM29" s="6"/>
      <c r="AO29" s="715"/>
      <c r="AP29" s="716"/>
      <c r="AQ29" s="165" t="s">
        <v>43</v>
      </c>
      <c r="AR29" s="166">
        <f>AR7+AR9+AR11+AR13+AR15+AR17+AR19+AR21+AR23+AR25+AR27</f>
        <v>0</v>
      </c>
      <c r="AS29" s="167">
        <f t="shared" si="41"/>
        <v>0</v>
      </c>
      <c r="AT29" s="167">
        <f t="shared" si="41"/>
        <v>0</v>
      </c>
      <c r="AU29" s="167">
        <f t="shared" si="41"/>
        <v>0</v>
      </c>
      <c r="AV29" s="167">
        <f t="shared" si="41"/>
        <v>0</v>
      </c>
      <c r="AW29" s="167">
        <f t="shared" si="41"/>
        <v>0</v>
      </c>
      <c r="AX29" s="167">
        <f t="shared" si="41"/>
        <v>0</v>
      </c>
      <c r="AY29" s="167">
        <f t="shared" si="41"/>
        <v>0</v>
      </c>
      <c r="AZ29" s="167">
        <f t="shared" si="41"/>
        <v>0</v>
      </c>
      <c r="BA29" s="167">
        <f t="shared" si="41"/>
        <v>0</v>
      </c>
      <c r="BB29" s="167">
        <f t="shared" si="41"/>
        <v>0</v>
      </c>
      <c r="BC29" s="167">
        <f t="shared" si="41"/>
        <v>0</v>
      </c>
      <c r="BD29" s="167">
        <f t="shared" si="41"/>
        <v>0</v>
      </c>
      <c r="BE29" s="167">
        <f t="shared" si="41"/>
        <v>0</v>
      </c>
      <c r="BF29" s="167">
        <f t="shared" si="41"/>
        <v>0</v>
      </c>
      <c r="BG29" s="167">
        <f t="shared" si="41"/>
        <v>0</v>
      </c>
      <c r="BH29" s="167">
        <f t="shared" si="41"/>
        <v>0</v>
      </c>
      <c r="BI29" s="167">
        <f t="shared" si="41"/>
        <v>0</v>
      </c>
      <c r="BJ29" s="167">
        <f t="shared" si="41"/>
        <v>0</v>
      </c>
      <c r="BK29" s="167">
        <f t="shared" si="41"/>
        <v>0</v>
      </c>
      <c r="BL29" s="167">
        <f t="shared" si="41"/>
        <v>0</v>
      </c>
      <c r="BM29" s="167">
        <f t="shared" si="41"/>
        <v>0</v>
      </c>
      <c r="BN29" s="167">
        <f t="shared" si="41"/>
        <v>0</v>
      </c>
      <c r="BO29" s="167">
        <f t="shared" si="41"/>
        <v>0</v>
      </c>
      <c r="BP29" s="167">
        <f t="shared" si="41"/>
        <v>0</v>
      </c>
      <c r="BQ29" s="167">
        <f t="shared" si="41"/>
        <v>0</v>
      </c>
      <c r="BR29" s="167">
        <f t="shared" si="41"/>
        <v>0</v>
      </c>
      <c r="BS29" s="167">
        <f t="shared" si="41"/>
        <v>0</v>
      </c>
      <c r="BT29" s="167">
        <f t="shared" si="41"/>
        <v>0</v>
      </c>
      <c r="BU29" s="167">
        <f t="shared" si="41"/>
        <v>0</v>
      </c>
      <c r="BV29" s="167">
        <f t="shared" si="41"/>
        <v>0</v>
      </c>
      <c r="BW29" s="168"/>
      <c r="BX29" s="169">
        <f>SUM(AR29:BW29)</f>
        <v>0</v>
      </c>
    </row>
    <row r="30" spans="2:76" x14ac:dyDescent="0.15">
      <c r="D30" s="67"/>
      <c r="AQ30" s="171"/>
    </row>
    <row r="31" spans="2:76" x14ac:dyDescent="0.15">
      <c r="B31" s="6"/>
      <c r="AL31" s="3"/>
      <c r="AO31" s="172"/>
    </row>
    <row r="32" spans="2:76" x14ac:dyDescent="0.15">
      <c r="AL32" s="3"/>
    </row>
    <row r="33" spans="2:76" x14ac:dyDescent="0.15">
      <c r="AL33" s="3"/>
    </row>
    <row r="34" spans="2:76" x14ac:dyDescent="0.15">
      <c r="AL34" s="3"/>
    </row>
    <row r="35" spans="2:76" x14ac:dyDescent="0.15">
      <c r="AL35" s="3"/>
    </row>
    <row r="36" spans="2:76" x14ac:dyDescent="0.15">
      <c r="AL36" s="3"/>
    </row>
    <row r="37" spans="2:76" x14ac:dyDescent="0.15">
      <c r="AL37" s="3"/>
    </row>
    <row r="38" spans="2:76" x14ac:dyDescent="0.15">
      <c r="AL38" s="3"/>
    </row>
    <row r="39" spans="2:76" x14ac:dyDescent="0.15">
      <c r="AL39" s="3"/>
    </row>
    <row r="40" spans="2:76" s="11" customFormat="1" x14ac:dyDescent="0.15">
      <c r="B40" s="3"/>
      <c r="C40" s="3"/>
      <c r="D40" s="3"/>
      <c r="E40" s="3"/>
      <c r="F40" s="3"/>
      <c r="G40" s="3"/>
      <c r="H40" s="3"/>
      <c r="I40" s="3"/>
      <c r="AO40" s="170"/>
      <c r="AP40" s="170"/>
      <c r="AQ40" s="170"/>
      <c r="AR40" s="170"/>
      <c r="AS40" s="170"/>
      <c r="AT40" s="170"/>
      <c r="AU40" s="170"/>
      <c r="AV40" s="170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</row>
    <row r="41" spans="2:76" s="11" customFormat="1" x14ac:dyDescent="0.15">
      <c r="B41" s="3"/>
      <c r="C41" s="3"/>
      <c r="D41" s="3"/>
      <c r="E41" s="3"/>
      <c r="F41" s="3"/>
      <c r="G41" s="3"/>
      <c r="H41" s="3"/>
      <c r="I41" s="3"/>
      <c r="AO41" s="170"/>
      <c r="AP41" s="170"/>
      <c r="AQ41" s="170"/>
      <c r="AR41" s="170"/>
      <c r="AS41" s="170"/>
      <c r="AT41" s="170"/>
      <c r="AU41" s="170"/>
      <c r="AV41" s="170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</row>
    <row r="42" spans="2:76" s="11" customFormat="1" x14ac:dyDescent="0.15">
      <c r="B42" s="3"/>
      <c r="C42" s="3"/>
      <c r="D42" s="3"/>
      <c r="E42" s="3"/>
      <c r="F42" s="3"/>
      <c r="G42" s="3"/>
      <c r="H42" s="3"/>
      <c r="I42" s="3"/>
      <c r="AO42" s="170"/>
      <c r="AP42" s="170"/>
      <c r="AQ42" s="170"/>
      <c r="AR42" s="170"/>
      <c r="AS42" s="170"/>
      <c r="AT42" s="170"/>
      <c r="AU42" s="170"/>
      <c r="AV42" s="170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</row>
    <row r="43" spans="2:76" s="11" customFormat="1" x14ac:dyDescent="0.15">
      <c r="B43" s="3"/>
      <c r="C43" s="3"/>
      <c r="D43" s="3"/>
      <c r="E43" s="3"/>
      <c r="F43" s="3"/>
      <c r="G43" s="3"/>
      <c r="H43" s="3"/>
      <c r="I43" s="3"/>
      <c r="AO43" s="170"/>
      <c r="AP43" s="170"/>
      <c r="AQ43" s="170"/>
      <c r="AR43" s="170"/>
      <c r="AS43" s="170"/>
      <c r="AT43" s="170"/>
      <c r="AU43" s="170"/>
      <c r="AV43" s="170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</row>
    <row r="44" spans="2:76" s="11" customFormat="1" x14ac:dyDescent="0.15">
      <c r="B44" s="3"/>
      <c r="C44" s="3"/>
      <c r="D44" s="3"/>
      <c r="E44" s="3"/>
      <c r="F44" s="3"/>
      <c r="G44" s="3"/>
      <c r="H44" s="3"/>
      <c r="I44" s="3"/>
      <c r="AO44" s="170"/>
      <c r="AP44" s="170"/>
      <c r="AQ44" s="170"/>
      <c r="AR44" s="170"/>
      <c r="AS44" s="170"/>
      <c r="AT44" s="170"/>
      <c r="AU44" s="170"/>
      <c r="AV44" s="170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</row>
    <row r="45" spans="2:76" s="11" customFormat="1" x14ac:dyDescent="0.15">
      <c r="B45" s="3"/>
      <c r="C45" s="3"/>
      <c r="D45" s="3"/>
      <c r="E45" s="3"/>
      <c r="F45" s="3"/>
      <c r="G45" s="3"/>
      <c r="H45" s="3"/>
      <c r="I45" s="3"/>
      <c r="AO45" s="170"/>
      <c r="AP45" s="170"/>
      <c r="AQ45" s="170"/>
      <c r="AR45" s="170"/>
      <c r="AS45" s="170"/>
      <c r="AT45" s="170"/>
      <c r="AU45" s="170"/>
      <c r="AV45" s="170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</row>
    <row r="46" spans="2:76" s="11" customFormat="1" x14ac:dyDescent="0.15">
      <c r="B46" s="3"/>
      <c r="C46" s="3"/>
      <c r="D46" s="3"/>
      <c r="E46" s="3"/>
      <c r="F46" s="3"/>
      <c r="G46" s="3"/>
      <c r="H46" s="3"/>
      <c r="I46" s="3"/>
      <c r="AO46" s="170"/>
      <c r="AP46" s="170"/>
      <c r="AQ46" s="170"/>
      <c r="AR46" s="170"/>
      <c r="AS46" s="170"/>
      <c r="AT46" s="170"/>
      <c r="AU46" s="170"/>
      <c r="AV46" s="170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</row>
    <row r="47" spans="2:76" s="11" customFormat="1" x14ac:dyDescent="0.15">
      <c r="B47" s="3"/>
      <c r="C47" s="3"/>
      <c r="D47" s="3"/>
      <c r="E47" s="3"/>
      <c r="F47" s="3"/>
      <c r="G47" s="3"/>
      <c r="H47" s="3"/>
      <c r="I47" s="3"/>
      <c r="AO47" s="170"/>
      <c r="AP47" s="170"/>
      <c r="AQ47" s="170"/>
      <c r="AR47" s="170"/>
      <c r="AS47" s="170"/>
      <c r="AT47" s="170"/>
      <c r="AU47" s="170"/>
      <c r="AV47" s="170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</row>
    <row r="48" spans="2:76" x14ac:dyDescent="0.15">
      <c r="AL48" s="3"/>
    </row>
    <row r="49" spans="2:76" x14ac:dyDescent="0.15">
      <c r="AL49" s="3"/>
    </row>
    <row r="50" spans="2:76" x14ac:dyDescent="0.15">
      <c r="AL50" s="3"/>
    </row>
    <row r="51" spans="2:76" x14ac:dyDescent="0.15">
      <c r="AL51" s="3"/>
    </row>
    <row r="52" spans="2:76" x14ac:dyDescent="0.15">
      <c r="AL52" s="3"/>
    </row>
    <row r="53" spans="2:76" x14ac:dyDescent="0.15">
      <c r="AL53" s="3"/>
    </row>
    <row r="54" spans="2:76" x14ac:dyDescent="0.15">
      <c r="AL54" s="3"/>
    </row>
    <row r="55" spans="2:76" x14ac:dyDescent="0.15">
      <c r="AL55" s="3"/>
    </row>
    <row r="56" spans="2:76" s="11" customFormat="1" x14ac:dyDescent="0.15">
      <c r="B56" s="3"/>
      <c r="C56" s="3"/>
      <c r="D56" s="3"/>
      <c r="E56" s="3"/>
      <c r="F56" s="3"/>
      <c r="G56" s="3"/>
      <c r="H56" s="3"/>
      <c r="I56" s="3"/>
      <c r="AO56" s="170"/>
      <c r="AP56" s="170"/>
      <c r="AQ56" s="170"/>
      <c r="AR56" s="170"/>
      <c r="AS56" s="170"/>
      <c r="AT56" s="170"/>
      <c r="AU56" s="170"/>
      <c r="AV56" s="170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</row>
    <row r="57" spans="2:76" s="11" customFormat="1" x14ac:dyDescent="0.15">
      <c r="B57" s="3"/>
      <c r="C57" s="3"/>
      <c r="D57" s="3"/>
      <c r="E57" s="3"/>
      <c r="F57" s="3"/>
      <c r="G57" s="3"/>
      <c r="H57" s="3"/>
      <c r="I57" s="3"/>
      <c r="AO57" s="170"/>
      <c r="AP57" s="170"/>
      <c r="AQ57" s="170"/>
      <c r="AR57" s="170"/>
      <c r="AS57" s="170"/>
      <c r="AT57" s="170"/>
      <c r="AU57" s="170"/>
      <c r="AV57" s="170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</row>
    <row r="58" spans="2:76" s="11" customFormat="1" x14ac:dyDescent="0.15">
      <c r="B58" s="3"/>
      <c r="C58" s="3"/>
      <c r="D58" s="3"/>
      <c r="E58" s="3"/>
      <c r="F58" s="3"/>
      <c r="G58" s="3"/>
      <c r="H58" s="3"/>
      <c r="I58" s="3"/>
      <c r="AO58" s="170"/>
      <c r="AP58" s="170"/>
      <c r="AQ58" s="170"/>
      <c r="AR58" s="170"/>
      <c r="AS58" s="170"/>
      <c r="AT58" s="170"/>
      <c r="AU58" s="170"/>
      <c r="AV58" s="170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</row>
    <row r="59" spans="2:76" s="11" customFormat="1" x14ac:dyDescent="0.15">
      <c r="B59" s="3"/>
      <c r="C59" s="3"/>
      <c r="D59" s="3"/>
      <c r="E59" s="3"/>
      <c r="F59" s="3"/>
      <c r="G59" s="3"/>
      <c r="H59" s="3"/>
      <c r="I59" s="3"/>
      <c r="AO59" s="170"/>
      <c r="AP59" s="170"/>
      <c r="AQ59" s="170"/>
      <c r="AR59" s="170"/>
      <c r="AS59" s="170"/>
      <c r="AT59" s="170"/>
      <c r="AU59" s="170"/>
      <c r="AV59" s="170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</row>
    <row r="60" spans="2:76" s="11" customFormat="1" x14ac:dyDescent="0.15">
      <c r="B60" s="3"/>
      <c r="C60" s="3"/>
      <c r="D60" s="3"/>
      <c r="E60" s="3"/>
      <c r="F60" s="3"/>
      <c r="G60" s="3"/>
      <c r="H60" s="3"/>
      <c r="I60" s="3"/>
      <c r="AO60" s="170"/>
      <c r="AP60" s="170"/>
      <c r="AQ60" s="170"/>
      <c r="AR60" s="170"/>
      <c r="AS60" s="170"/>
      <c r="AT60" s="170"/>
      <c r="AU60" s="170"/>
      <c r="AV60" s="170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</row>
    <row r="61" spans="2:76" s="11" customFormat="1" x14ac:dyDescent="0.15">
      <c r="B61" s="3"/>
      <c r="C61" s="3"/>
      <c r="D61" s="3"/>
      <c r="E61" s="3"/>
      <c r="F61" s="3"/>
      <c r="G61" s="3"/>
      <c r="H61" s="3"/>
      <c r="I61" s="3"/>
      <c r="AO61" s="170"/>
      <c r="AP61" s="170"/>
      <c r="AQ61" s="170"/>
      <c r="AR61" s="170"/>
      <c r="AS61" s="170"/>
      <c r="AT61" s="170"/>
      <c r="AU61" s="170"/>
      <c r="AV61" s="170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</row>
    <row r="62" spans="2:76" s="11" customFormat="1" x14ac:dyDescent="0.15">
      <c r="B62" s="3"/>
      <c r="C62" s="3"/>
      <c r="D62" s="3"/>
      <c r="E62" s="3"/>
      <c r="F62" s="3"/>
      <c r="G62" s="3"/>
      <c r="H62" s="3"/>
      <c r="I62" s="3"/>
      <c r="AO62" s="170"/>
      <c r="AP62" s="170"/>
      <c r="AQ62" s="170"/>
      <c r="AR62" s="170"/>
      <c r="AS62" s="170"/>
      <c r="AT62" s="170"/>
      <c r="AU62" s="170"/>
      <c r="AV62" s="170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</row>
    <row r="63" spans="2:76" s="11" customFormat="1" x14ac:dyDescent="0.15">
      <c r="B63" s="3"/>
      <c r="C63" s="3"/>
      <c r="D63" s="3"/>
      <c r="E63" s="3"/>
      <c r="F63" s="3"/>
      <c r="G63" s="3"/>
      <c r="H63" s="3"/>
      <c r="I63" s="3"/>
      <c r="AO63" s="170"/>
      <c r="AP63" s="170"/>
      <c r="AQ63" s="170"/>
      <c r="AR63" s="170"/>
      <c r="AS63" s="170"/>
      <c r="AT63" s="170"/>
      <c r="AU63" s="170"/>
      <c r="AV63" s="170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</row>
    <row r="64" spans="2:76" s="11" customFormat="1" x14ac:dyDescent="0.15">
      <c r="B64" s="3"/>
      <c r="C64" s="3"/>
      <c r="D64" s="3"/>
      <c r="E64" s="3"/>
      <c r="F64" s="3"/>
      <c r="G64" s="3"/>
      <c r="H64" s="3"/>
      <c r="I64" s="3"/>
      <c r="AO64" s="170"/>
      <c r="AP64" s="170"/>
      <c r="AQ64" s="170"/>
      <c r="AR64" s="170"/>
      <c r="AS64" s="170"/>
      <c r="AT64" s="170"/>
      <c r="AU64" s="170"/>
      <c r="AV64" s="170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</row>
    <row r="65" spans="38:38" x14ac:dyDescent="0.15">
      <c r="AL65" s="3"/>
    </row>
    <row r="66" spans="38:38" x14ac:dyDescent="0.15">
      <c r="AL66" s="3"/>
    </row>
    <row r="67" spans="38:38" x14ac:dyDescent="0.15">
      <c r="AL67" s="3"/>
    </row>
  </sheetData>
  <sheetProtection selectLockedCells="1"/>
  <mergeCells count="49">
    <mergeCell ref="B22:C23"/>
    <mergeCell ref="B24:C25"/>
    <mergeCell ref="B26:C27"/>
    <mergeCell ref="B28:C29"/>
    <mergeCell ref="B10:C11"/>
    <mergeCell ref="B12:C13"/>
    <mergeCell ref="B14:C15"/>
    <mergeCell ref="B16:C17"/>
    <mergeCell ref="B18:C19"/>
    <mergeCell ref="B20:C21"/>
    <mergeCell ref="Z2:AB2"/>
    <mergeCell ref="AD2:AK2"/>
    <mergeCell ref="B8:C9"/>
    <mergeCell ref="E3:O3"/>
    <mergeCell ref="P3:AI3"/>
    <mergeCell ref="AJ3:AK3"/>
    <mergeCell ref="B6:C7"/>
    <mergeCell ref="C2:D2"/>
    <mergeCell ref="B3:D5"/>
    <mergeCell ref="E2:G2"/>
    <mergeCell ref="H2:N2"/>
    <mergeCell ref="P2:R2"/>
    <mergeCell ref="S2:U2"/>
    <mergeCell ref="W2:Y2"/>
    <mergeCell ref="BJ2:BL2"/>
    <mergeCell ref="BM2:BO2"/>
    <mergeCell ref="BQ2:BX2"/>
    <mergeCell ref="AO3:AQ5"/>
    <mergeCell ref="AR3:BB3"/>
    <mergeCell ref="BC3:BV3"/>
    <mergeCell ref="BW3:BX3"/>
    <mergeCell ref="AP2:AQ2"/>
    <mergeCell ref="AR2:AT2"/>
    <mergeCell ref="AU2:BA2"/>
    <mergeCell ref="BC2:BE2"/>
    <mergeCell ref="BF2:BH2"/>
    <mergeCell ref="AO26:AP27"/>
    <mergeCell ref="AO28:AP29"/>
    <mergeCell ref="AM6:AM18"/>
    <mergeCell ref="AO16:AP17"/>
    <mergeCell ref="AO18:AP19"/>
    <mergeCell ref="AO20:AP21"/>
    <mergeCell ref="AO22:AP23"/>
    <mergeCell ref="AO24:AP25"/>
    <mergeCell ref="AO6:AP7"/>
    <mergeCell ref="AO8:AP9"/>
    <mergeCell ref="AO10:AP11"/>
    <mergeCell ref="AO12:AP13"/>
    <mergeCell ref="AO14:AP15"/>
  </mergeCells>
  <phoneticPr fontId="3"/>
  <dataValidations count="3">
    <dataValidation type="list" allowBlank="1" showInputMessage="1" showErrorMessage="1" sqref="S2 BF2" xr:uid="{2FAA3E1D-5ABB-41F7-8890-658314BF170C}">
      <formula1>"1月21日,2月21日,3月21日,4月21日,5月21日,6月21日,7月21日,8月21日,9月21日,10月21日,11月21日,12月21日"</formula1>
    </dataValidation>
    <dataValidation type="list" allowBlank="1" showInputMessage="1" showErrorMessage="1" sqref="Z2 BM2" xr:uid="{7A13039A-2515-44FC-AA79-88834A001CF9}">
      <formula1>"1月20日,2月20日,3月20日,4月20日,5月20日,6月20日,7月20日,8月20日,9月20日,10月20日,11月20日,12月20日"</formula1>
    </dataValidation>
    <dataValidation type="list" allowBlank="1" showInputMessage="1" showErrorMessage="1" sqref="E3:AI3 AR3:BV3" xr:uid="{6A6149D6-8939-4778-9EDF-BC5E36D28BC2}">
      <formula1>"1月,2月,3月,4月,5月,6月,7月,8月,9月,10月,11月,12月"</formula1>
    </dataValidation>
  </dataValidations>
  <printOptions horizontalCentered="1" verticalCentered="1"/>
  <pageMargins left="0" right="0" top="0.39370078740157483" bottom="0" header="0.19685039370078741" footer="0"/>
  <pageSetup paperSize="9" orientation="landscape" r:id="rId1"/>
  <headerFooter alignWithMargins="0">
    <oddHeader xml:space="preserve">&amp;R&amp;9
</oddHeader>
    <oddFooter>&amp;C薩　摩　建　設　株　式　会　社</oddFooter>
  </headerFooter>
  <rowBreaks count="1" manualBreakCount="1">
    <brk id="29" min="1" max="3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BA1A6-7E17-4461-AF60-FC56595B1223}">
  <sheetPr>
    <tabColor rgb="FFFFFF00"/>
  </sheetPr>
  <dimension ref="B1:BX67"/>
  <sheetViews>
    <sheetView zoomScale="90" zoomScaleNormal="90" zoomScaleSheetLayoutView="90" workbookViewId="0">
      <pane xSplit="3" ySplit="5" topLeftCell="D6" activePane="bottomRight" state="frozen"/>
      <selection activeCell="A8" sqref="A8:U8"/>
      <selection pane="topRight" activeCell="A8" sqref="A8:U8"/>
      <selection pane="bottomLeft" activeCell="A8" sqref="A8:U8"/>
      <selection pane="bottomRight" activeCell="C2" sqref="C2:D2"/>
    </sheetView>
  </sheetViews>
  <sheetFormatPr defaultColWidth="9" defaultRowHeight="13.5" x14ac:dyDescent="0.15"/>
  <cols>
    <col min="1" max="1" width="1.625" style="3" customWidth="1"/>
    <col min="2" max="2" width="3.625" style="3" customWidth="1"/>
    <col min="3" max="3" width="26.125" style="3" customWidth="1"/>
    <col min="4" max="4" width="4.875" style="3" customWidth="1"/>
    <col min="5" max="35" width="3.125" style="3" customWidth="1"/>
    <col min="36" max="37" width="5.625" style="3" customWidth="1"/>
    <col min="38" max="38" width="9" style="11"/>
    <col min="39" max="39" width="9.25" style="3" bestFit="1" customWidth="1"/>
    <col min="40" max="40" width="9" style="3"/>
    <col min="41" max="41" width="3.625" style="170" customWidth="1"/>
    <col min="42" max="42" width="26.125" style="170" customWidth="1"/>
    <col min="43" max="43" width="4.875" style="170" customWidth="1"/>
    <col min="44" max="74" width="3.125" style="170" customWidth="1"/>
    <col min="75" max="76" width="5.625" style="170" customWidth="1"/>
    <col min="77" max="16384" width="9" style="3"/>
  </cols>
  <sheetData>
    <row r="1" spans="2:76" ht="39" customHeight="1" x14ac:dyDescent="0.15"/>
    <row r="2" spans="2:76" s="1" customFormat="1" ht="33.75" customHeight="1" thickBot="1" x14ac:dyDescent="0.2">
      <c r="B2" s="55" t="s">
        <v>34</v>
      </c>
      <c r="C2" s="780"/>
      <c r="D2" s="780"/>
      <c r="E2" s="770" t="s">
        <v>56</v>
      </c>
      <c r="F2" s="770"/>
      <c r="G2" s="770"/>
      <c r="H2" s="771" t="s">
        <v>50</v>
      </c>
      <c r="I2" s="771"/>
      <c r="J2" s="771"/>
      <c r="K2" s="771"/>
      <c r="L2" s="771"/>
      <c r="M2" s="771"/>
      <c r="N2" s="771"/>
      <c r="O2" s="81" t="s">
        <v>53</v>
      </c>
      <c r="P2" s="743" t="s">
        <v>90</v>
      </c>
      <c r="Q2" s="743"/>
      <c r="R2" s="743"/>
      <c r="S2" s="743">
        <v>45190</v>
      </c>
      <c r="T2" s="743"/>
      <c r="U2" s="743"/>
      <c r="V2" s="82" t="s">
        <v>51</v>
      </c>
      <c r="W2" s="743" t="s">
        <v>90</v>
      </c>
      <c r="X2" s="743"/>
      <c r="Y2" s="743"/>
      <c r="Z2" s="743">
        <v>45219</v>
      </c>
      <c r="AA2" s="743"/>
      <c r="AB2" s="743"/>
      <c r="AC2" s="83" t="s">
        <v>52</v>
      </c>
      <c r="AD2" s="744" t="s">
        <v>54</v>
      </c>
      <c r="AE2" s="744"/>
      <c r="AF2" s="744"/>
      <c r="AG2" s="744"/>
      <c r="AH2" s="744"/>
      <c r="AI2" s="744"/>
      <c r="AJ2" s="744"/>
      <c r="AK2" s="744"/>
      <c r="AL2" s="13"/>
      <c r="AO2" s="127" t="s">
        <v>34</v>
      </c>
      <c r="AP2" s="740"/>
      <c r="AQ2" s="740"/>
      <c r="AR2" s="741" t="s">
        <v>56</v>
      </c>
      <c r="AS2" s="741"/>
      <c r="AT2" s="741"/>
      <c r="AU2" s="742" t="s">
        <v>50</v>
      </c>
      <c r="AV2" s="742"/>
      <c r="AW2" s="742"/>
      <c r="AX2" s="742"/>
      <c r="AY2" s="742"/>
      <c r="AZ2" s="742"/>
      <c r="BA2" s="742"/>
      <c r="BB2" s="128" t="s">
        <v>53</v>
      </c>
      <c r="BC2" s="722" t="s">
        <v>90</v>
      </c>
      <c r="BD2" s="722"/>
      <c r="BE2" s="722"/>
      <c r="BF2" s="722">
        <v>45190</v>
      </c>
      <c r="BG2" s="722"/>
      <c r="BH2" s="722"/>
      <c r="BI2" s="129" t="s">
        <v>51</v>
      </c>
      <c r="BJ2" s="722" t="s">
        <v>90</v>
      </c>
      <c r="BK2" s="722"/>
      <c r="BL2" s="722"/>
      <c r="BM2" s="722">
        <v>45219</v>
      </c>
      <c r="BN2" s="722"/>
      <c r="BO2" s="722"/>
      <c r="BP2" s="130" t="s">
        <v>52</v>
      </c>
      <c r="BQ2" s="723" t="s">
        <v>54</v>
      </c>
      <c r="BR2" s="723"/>
      <c r="BS2" s="723"/>
      <c r="BT2" s="723"/>
      <c r="BU2" s="723"/>
      <c r="BV2" s="723"/>
      <c r="BW2" s="723"/>
      <c r="BX2" s="723"/>
    </row>
    <row r="3" spans="2:76" s="12" customFormat="1" ht="18" customHeight="1" x14ac:dyDescent="0.15">
      <c r="B3" s="761" t="s">
        <v>33</v>
      </c>
      <c r="C3" s="762"/>
      <c r="D3" s="763"/>
      <c r="E3" s="749" t="s">
        <v>94</v>
      </c>
      <c r="F3" s="750"/>
      <c r="G3" s="750"/>
      <c r="H3" s="750"/>
      <c r="I3" s="750"/>
      <c r="J3" s="750"/>
      <c r="K3" s="750"/>
      <c r="L3" s="750"/>
      <c r="M3" s="750"/>
      <c r="N3" s="750"/>
      <c r="O3" s="751"/>
      <c r="P3" s="752" t="s">
        <v>95</v>
      </c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3"/>
      <c r="AJ3" s="754" t="s">
        <v>0</v>
      </c>
      <c r="AK3" s="755"/>
      <c r="AL3" s="13"/>
      <c r="AO3" s="724" t="s">
        <v>33</v>
      </c>
      <c r="AP3" s="725"/>
      <c r="AQ3" s="726"/>
      <c r="AR3" s="733" t="s">
        <v>94</v>
      </c>
      <c r="AS3" s="734"/>
      <c r="AT3" s="734"/>
      <c r="AU3" s="734"/>
      <c r="AV3" s="734"/>
      <c r="AW3" s="734"/>
      <c r="AX3" s="734"/>
      <c r="AY3" s="734"/>
      <c r="AZ3" s="734"/>
      <c r="BA3" s="734"/>
      <c r="BB3" s="735"/>
      <c r="BC3" s="736" t="s">
        <v>95</v>
      </c>
      <c r="BD3" s="734"/>
      <c r="BE3" s="734"/>
      <c r="BF3" s="734"/>
      <c r="BG3" s="734"/>
      <c r="BH3" s="734"/>
      <c r="BI3" s="734"/>
      <c r="BJ3" s="734"/>
      <c r="BK3" s="734"/>
      <c r="BL3" s="734"/>
      <c r="BM3" s="734"/>
      <c r="BN3" s="734"/>
      <c r="BO3" s="734"/>
      <c r="BP3" s="734"/>
      <c r="BQ3" s="734"/>
      <c r="BR3" s="734"/>
      <c r="BS3" s="734"/>
      <c r="BT3" s="734"/>
      <c r="BU3" s="734"/>
      <c r="BV3" s="737"/>
      <c r="BW3" s="738" t="s">
        <v>0</v>
      </c>
      <c r="BX3" s="739"/>
    </row>
    <row r="4" spans="2:76" s="12" customFormat="1" ht="18" customHeight="1" x14ac:dyDescent="0.15">
      <c r="B4" s="764"/>
      <c r="C4" s="765"/>
      <c r="D4" s="766"/>
      <c r="E4" s="10">
        <v>21</v>
      </c>
      <c r="F4" s="4">
        <v>22</v>
      </c>
      <c r="G4" s="4">
        <v>23</v>
      </c>
      <c r="H4" s="4">
        <v>24</v>
      </c>
      <c r="I4" s="4">
        <v>25</v>
      </c>
      <c r="J4" s="4">
        <v>26</v>
      </c>
      <c r="K4" s="4">
        <v>27</v>
      </c>
      <c r="L4" s="4">
        <v>28</v>
      </c>
      <c r="M4" s="4">
        <v>29</v>
      </c>
      <c r="N4" s="4">
        <v>30</v>
      </c>
      <c r="O4" s="4">
        <v>31</v>
      </c>
      <c r="P4" s="4">
        <v>1</v>
      </c>
      <c r="Q4" s="4">
        <v>2</v>
      </c>
      <c r="R4" s="4">
        <v>3</v>
      </c>
      <c r="S4" s="4">
        <v>4</v>
      </c>
      <c r="T4" s="4">
        <v>5</v>
      </c>
      <c r="U4" s="4">
        <v>6</v>
      </c>
      <c r="V4" s="4">
        <v>7</v>
      </c>
      <c r="W4" s="4">
        <v>8</v>
      </c>
      <c r="X4" s="4">
        <v>9</v>
      </c>
      <c r="Y4" s="4">
        <v>10</v>
      </c>
      <c r="Z4" s="4">
        <v>11</v>
      </c>
      <c r="AA4" s="4">
        <v>12</v>
      </c>
      <c r="AB4" s="4">
        <v>13</v>
      </c>
      <c r="AC4" s="4">
        <v>14</v>
      </c>
      <c r="AD4" s="4">
        <v>15</v>
      </c>
      <c r="AE4" s="4">
        <v>16</v>
      </c>
      <c r="AF4" s="4">
        <v>17</v>
      </c>
      <c r="AG4" s="4">
        <v>18</v>
      </c>
      <c r="AH4" s="4">
        <v>19</v>
      </c>
      <c r="AI4" s="5">
        <v>20</v>
      </c>
      <c r="AJ4" s="34" t="s">
        <v>1</v>
      </c>
      <c r="AK4" s="7"/>
      <c r="AL4" s="13"/>
      <c r="AM4" s="174"/>
      <c r="AO4" s="727"/>
      <c r="AP4" s="728"/>
      <c r="AQ4" s="729"/>
      <c r="AR4" s="131">
        <v>21</v>
      </c>
      <c r="AS4" s="132">
        <v>22</v>
      </c>
      <c r="AT4" s="132">
        <v>23</v>
      </c>
      <c r="AU4" s="132">
        <v>24</v>
      </c>
      <c r="AV4" s="132">
        <v>25</v>
      </c>
      <c r="AW4" s="132">
        <v>26</v>
      </c>
      <c r="AX4" s="132">
        <v>27</v>
      </c>
      <c r="AY4" s="132">
        <v>28</v>
      </c>
      <c r="AZ4" s="132">
        <v>29</v>
      </c>
      <c r="BA4" s="132">
        <v>30</v>
      </c>
      <c r="BB4" s="132">
        <v>31</v>
      </c>
      <c r="BC4" s="132">
        <v>1</v>
      </c>
      <c r="BD4" s="132">
        <v>2</v>
      </c>
      <c r="BE4" s="132">
        <v>3</v>
      </c>
      <c r="BF4" s="132">
        <v>4</v>
      </c>
      <c r="BG4" s="132">
        <v>5</v>
      </c>
      <c r="BH4" s="132">
        <v>6</v>
      </c>
      <c r="BI4" s="132">
        <v>7</v>
      </c>
      <c r="BJ4" s="132">
        <v>8</v>
      </c>
      <c r="BK4" s="132">
        <v>9</v>
      </c>
      <c r="BL4" s="132">
        <v>10</v>
      </c>
      <c r="BM4" s="132">
        <v>11</v>
      </c>
      <c r="BN4" s="132">
        <v>12</v>
      </c>
      <c r="BO4" s="132">
        <v>13</v>
      </c>
      <c r="BP4" s="132">
        <v>14</v>
      </c>
      <c r="BQ4" s="132">
        <v>15</v>
      </c>
      <c r="BR4" s="132">
        <v>16</v>
      </c>
      <c r="BS4" s="132">
        <v>17</v>
      </c>
      <c r="BT4" s="132">
        <v>18</v>
      </c>
      <c r="BU4" s="132">
        <v>19</v>
      </c>
      <c r="BV4" s="133">
        <v>20</v>
      </c>
      <c r="BW4" s="134" t="s">
        <v>1</v>
      </c>
      <c r="BX4" s="135"/>
    </row>
    <row r="5" spans="2:76" s="2" customFormat="1" ht="18" customHeight="1" thickBot="1" x14ac:dyDescent="0.2">
      <c r="B5" s="767"/>
      <c r="C5" s="768"/>
      <c r="D5" s="769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6"/>
      <c r="AI5" s="17"/>
      <c r="AJ5" s="18"/>
      <c r="AK5" s="19" t="s">
        <v>2</v>
      </c>
      <c r="AL5" s="11"/>
      <c r="AM5" s="174"/>
      <c r="AO5" s="730"/>
      <c r="AP5" s="731"/>
      <c r="AQ5" s="732"/>
      <c r="AR5" s="136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8"/>
      <c r="BU5" s="138"/>
      <c r="BV5" s="139"/>
      <c r="BW5" s="140"/>
      <c r="BX5" s="141" t="s">
        <v>2</v>
      </c>
    </row>
    <row r="6" spans="2:76" s="12" customFormat="1" ht="18" customHeight="1" x14ac:dyDescent="0.15">
      <c r="B6" s="756"/>
      <c r="C6" s="757"/>
      <c r="D6" s="65" t="s">
        <v>42</v>
      </c>
      <c r="E6" s="56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7"/>
      <c r="AF6" s="42"/>
      <c r="AG6" s="42"/>
      <c r="AH6" s="42"/>
      <c r="AI6" s="44"/>
      <c r="AJ6" s="8">
        <f>SUM(E6:AI6)</f>
        <v>0</v>
      </c>
      <c r="AK6" s="9"/>
      <c r="AL6" s="13"/>
      <c r="AM6" s="717" t="s">
        <v>57</v>
      </c>
      <c r="AO6" s="776" t="s">
        <v>59</v>
      </c>
      <c r="AP6" s="777"/>
      <c r="AQ6" s="142" t="s">
        <v>42</v>
      </c>
      <c r="AR6" s="143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5"/>
      <c r="BS6" s="146"/>
      <c r="BT6" s="146"/>
      <c r="BU6" s="146"/>
      <c r="BV6" s="147"/>
      <c r="BW6" s="148">
        <f>SUM(AR6:BV6)</f>
        <v>0</v>
      </c>
      <c r="BX6" s="149"/>
    </row>
    <row r="7" spans="2:76" s="12" customFormat="1" ht="18" customHeight="1" x14ac:dyDescent="0.15">
      <c r="B7" s="758"/>
      <c r="C7" s="759"/>
      <c r="D7" s="71" t="s">
        <v>43</v>
      </c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7"/>
      <c r="AJ7" s="35"/>
      <c r="AK7" s="36">
        <f>SUM(E7:AI7)</f>
        <v>0</v>
      </c>
      <c r="AL7" s="13"/>
      <c r="AM7" s="717"/>
      <c r="AO7" s="720"/>
      <c r="AP7" s="721"/>
      <c r="AQ7" s="150" t="s">
        <v>43</v>
      </c>
      <c r="AR7" s="151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3"/>
      <c r="BW7" s="154"/>
      <c r="BX7" s="155">
        <f>SUM(AR7:BV7)</f>
        <v>0</v>
      </c>
    </row>
    <row r="8" spans="2:76" s="12" customFormat="1" ht="18" customHeight="1" x14ac:dyDescent="0.15">
      <c r="B8" s="745"/>
      <c r="C8" s="746"/>
      <c r="D8" s="70" t="s">
        <v>42</v>
      </c>
      <c r="E8" s="43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4"/>
      <c r="AJ8" s="8">
        <f t="shared" ref="AJ8" si="0">SUM(E8:AI8)</f>
        <v>0</v>
      </c>
      <c r="AK8" s="9"/>
      <c r="AL8" s="13"/>
      <c r="AM8" s="717"/>
      <c r="AO8" s="709"/>
      <c r="AP8" s="710"/>
      <c r="AQ8" s="156" t="s">
        <v>42</v>
      </c>
      <c r="AR8" s="157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7"/>
      <c r="BW8" s="148">
        <f t="shared" ref="BW8" si="1">SUM(AR8:BV8)</f>
        <v>0</v>
      </c>
      <c r="BX8" s="149"/>
    </row>
    <row r="9" spans="2:76" s="12" customFormat="1" ht="18" customHeight="1" x14ac:dyDescent="0.15">
      <c r="B9" s="747"/>
      <c r="C9" s="748"/>
      <c r="D9" s="66" t="s">
        <v>43</v>
      </c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7"/>
      <c r="AJ9" s="35"/>
      <c r="AK9" s="36">
        <f t="shared" ref="AK9" si="2">SUM(E9:AI9)</f>
        <v>0</v>
      </c>
      <c r="AL9" s="13"/>
      <c r="AM9" s="717"/>
      <c r="AO9" s="711"/>
      <c r="AP9" s="712"/>
      <c r="AQ9" s="158" t="s">
        <v>43</v>
      </c>
      <c r="AR9" s="151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3"/>
      <c r="BW9" s="154"/>
      <c r="BX9" s="155">
        <f t="shared" ref="BX9" si="3">SUM(AR9:BV9)</f>
        <v>0</v>
      </c>
    </row>
    <row r="10" spans="2:76" s="12" customFormat="1" ht="18" customHeight="1" x14ac:dyDescent="0.15">
      <c r="B10" s="745"/>
      <c r="C10" s="746"/>
      <c r="D10" s="72" t="s">
        <v>42</v>
      </c>
      <c r="E10" s="4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4"/>
      <c r="AJ10" s="8">
        <f t="shared" ref="AJ10" si="4">SUM(E10:AI10)</f>
        <v>0</v>
      </c>
      <c r="AK10" s="9"/>
      <c r="AL10" s="13"/>
      <c r="AM10" s="717"/>
      <c r="AO10" s="709"/>
      <c r="AP10" s="710"/>
      <c r="AQ10" s="159" t="s">
        <v>42</v>
      </c>
      <c r="AR10" s="157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7"/>
      <c r="BW10" s="148">
        <f t="shared" ref="BW10" si="5">SUM(AR10:BV10)</f>
        <v>0</v>
      </c>
      <c r="BX10" s="149"/>
    </row>
    <row r="11" spans="2:76" s="12" customFormat="1" ht="18" customHeight="1" x14ac:dyDescent="0.15">
      <c r="B11" s="747"/>
      <c r="C11" s="748"/>
      <c r="D11" s="71" t="s">
        <v>43</v>
      </c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  <c r="AJ11" s="35"/>
      <c r="AK11" s="36">
        <f t="shared" ref="AK11" si="6">SUM(E11:AI11)</f>
        <v>0</v>
      </c>
      <c r="AL11" s="13"/>
      <c r="AM11" s="717"/>
      <c r="AO11" s="711"/>
      <c r="AP11" s="712"/>
      <c r="AQ11" s="150" t="s">
        <v>43</v>
      </c>
      <c r="AR11" s="151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3"/>
      <c r="BW11" s="154"/>
      <c r="BX11" s="155">
        <f t="shared" ref="BX11" si="7">SUM(AR11:BV11)</f>
        <v>0</v>
      </c>
    </row>
    <row r="12" spans="2:76" s="12" customFormat="1" ht="18" customHeight="1" x14ac:dyDescent="0.15">
      <c r="B12" s="745"/>
      <c r="C12" s="746"/>
      <c r="D12" s="70" t="s">
        <v>42</v>
      </c>
      <c r="E12" s="43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4"/>
      <c r="AJ12" s="8">
        <f t="shared" ref="AJ12" si="8">SUM(E12:AI12)</f>
        <v>0</v>
      </c>
      <c r="AK12" s="9"/>
      <c r="AL12" s="13"/>
      <c r="AM12" s="717"/>
      <c r="AO12" s="709"/>
      <c r="AP12" s="710"/>
      <c r="AQ12" s="156" t="s">
        <v>42</v>
      </c>
      <c r="AR12" s="157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7"/>
      <c r="BW12" s="148">
        <f t="shared" ref="BW12" si="9">SUM(AR12:BV12)</f>
        <v>0</v>
      </c>
      <c r="BX12" s="149"/>
    </row>
    <row r="13" spans="2:76" s="12" customFormat="1" ht="18" customHeight="1" x14ac:dyDescent="0.15">
      <c r="B13" s="747"/>
      <c r="C13" s="748"/>
      <c r="D13" s="66" t="s">
        <v>43</v>
      </c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/>
      <c r="AJ13" s="35"/>
      <c r="AK13" s="36">
        <f t="shared" ref="AK13" si="10">SUM(E13:AI13)</f>
        <v>0</v>
      </c>
      <c r="AL13" s="13"/>
      <c r="AM13" s="717"/>
      <c r="AO13" s="711"/>
      <c r="AP13" s="712"/>
      <c r="AQ13" s="158" t="s">
        <v>43</v>
      </c>
      <c r="AR13" s="151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3"/>
      <c r="BW13" s="154"/>
      <c r="BX13" s="155">
        <f t="shared" ref="BX13" si="11">SUM(AR13:BV13)</f>
        <v>0</v>
      </c>
    </row>
    <row r="14" spans="2:76" s="12" customFormat="1" ht="18" customHeight="1" x14ac:dyDescent="0.15">
      <c r="B14" s="745"/>
      <c r="C14" s="746"/>
      <c r="D14" s="72" t="s">
        <v>42</v>
      </c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4"/>
      <c r="AJ14" s="8">
        <f t="shared" ref="AJ14" si="12">SUM(E14:AI14)</f>
        <v>0</v>
      </c>
      <c r="AK14" s="9"/>
      <c r="AL14" s="13"/>
      <c r="AM14" s="717"/>
      <c r="AO14" s="709"/>
      <c r="AP14" s="710"/>
      <c r="AQ14" s="159" t="s">
        <v>42</v>
      </c>
      <c r="AR14" s="157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7"/>
      <c r="BW14" s="148">
        <f t="shared" ref="BW14" si="13">SUM(AR14:BV14)</f>
        <v>0</v>
      </c>
      <c r="BX14" s="149"/>
    </row>
    <row r="15" spans="2:76" s="12" customFormat="1" ht="18" customHeight="1" x14ac:dyDescent="0.15">
      <c r="B15" s="747"/>
      <c r="C15" s="748"/>
      <c r="D15" s="66" t="s">
        <v>43</v>
      </c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  <c r="AJ15" s="35"/>
      <c r="AK15" s="36">
        <f t="shared" ref="AK15" si="14">SUM(E15:AI15)</f>
        <v>0</v>
      </c>
      <c r="AL15" s="13"/>
      <c r="AM15" s="717"/>
      <c r="AO15" s="711"/>
      <c r="AP15" s="712"/>
      <c r="AQ15" s="158" t="s">
        <v>43</v>
      </c>
      <c r="AR15" s="151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3"/>
      <c r="BW15" s="154"/>
      <c r="BX15" s="155">
        <f t="shared" ref="BX15" si="15">SUM(AR15:BV15)</f>
        <v>0</v>
      </c>
    </row>
    <row r="16" spans="2:76" s="12" customFormat="1" ht="18" customHeight="1" x14ac:dyDescent="0.15">
      <c r="B16" s="745"/>
      <c r="C16" s="746"/>
      <c r="D16" s="72" t="s">
        <v>42</v>
      </c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4"/>
      <c r="AJ16" s="8">
        <f t="shared" ref="AJ16" si="16">SUM(E16:AI16)</f>
        <v>0</v>
      </c>
      <c r="AK16" s="9"/>
      <c r="AL16" s="13"/>
      <c r="AM16" s="717"/>
      <c r="AO16" s="709"/>
      <c r="AP16" s="710"/>
      <c r="AQ16" s="159" t="s">
        <v>42</v>
      </c>
      <c r="AR16" s="157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7"/>
      <c r="BW16" s="148">
        <f t="shared" ref="BW16" si="17">SUM(AR16:BV16)</f>
        <v>0</v>
      </c>
      <c r="BX16" s="149"/>
    </row>
    <row r="17" spans="2:76" s="12" customFormat="1" ht="18" customHeight="1" x14ac:dyDescent="0.15">
      <c r="B17" s="747"/>
      <c r="C17" s="748"/>
      <c r="D17" s="73" t="s">
        <v>43</v>
      </c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35"/>
      <c r="AK17" s="36">
        <f t="shared" ref="AK17" si="18">SUM(E17:AI17)</f>
        <v>0</v>
      </c>
      <c r="AL17" s="13"/>
      <c r="AM17" s="717"/>
      <c r="AO17" s="711"/>
      <c r="AP17" s="712"/>
      <c r="AQ17" s="160" t="s">
        <v>43</v>
      </c>
      <c r="AR17" s="151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3"/>
      <c r="BW17" s="154"/>
      <c r="BX17" s="155">
        <f t="shared" ref="BX17" si="19">SUM(AR17:BV17)</f>
        <v>0</v>
      </c>
    </row>
    <row r="18" spans="2:76" s="12" customFormat="1" ht="19.5" customHeight="1" x14ac:dyDescent="0.15">
      <c r="B18" s="745"/>
      <c r="C18" s="746"/>
      <c r="D18" s="72" t="s">
        <v>42</v>
      </c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4"/>
      <c r="AJ18" s="8">
        <f t="shared" ref="AJ18" si="20">SUM(E18:AI18)</f>
        <v>0</v>
      </c>
      <c r="AK18" s="9"/>
      <c r="AL18" s="13"/>
      <c r="AM18" s="717"/>
      <c r="AO18" s="709"/>
      <c r="AP18" s="710"/>
      <c r="AQ18" s="159" t="s">
        <v>42</v>
      </c>
      <c r="AR18" s="157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7"/>
      <c r="BW18" s="148">
        <f t="shared" ref="BW18" si="21">SUM(AR18:BV18)</f>
        <v>0</v>
      </c>
      <c r="BX18" s="149"/>
    </row>
    <row r="19" spans="2:76" s="12" customFormat="1" ht="18" customHeight="1" x14ac:dyDescent="0.15">
      <c r="B19" s="747"/>
      <c r="C19" s="748"/>
      <c r="D19" s="66" t="s">
        <v>43</v>
      </c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7"/>
      <c r="AJ19" s="35"/>
      <c r="AK19" s="36">
        <f t="shared" ref="AK19" si="22">SUM(E19:AI19)</f>
        <v>0</v>
      </c>
      <c r="AL19" s="13"/>
      <c r="AO19" s="711"/>
      <c r="AP19" s="712"/>
      <c r="AQ19" s="158" t="s">
        <v>43</v>
      </c>
      <c r="AR19" s="151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3"/>
      <c r="BW19" s="154"/>
      <c r="BX19" s="155">
        <f t="shared" ref="BX19" si="23">SUM(AR19:BV19)</f>
        <v>0</v>
      </c>
    </row>
    <row r="20" spans="2:76" s="12" customFormat="1" ht="18" customHeight="1" x14ac:dyDescent="0.15">
      <c r="B20" s="745"/>
      <c r="C20" s="746"/>
      <c r="D20" s="72" t="s">
        <v>42</v>
      </c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4"/>
      <c r="AJ20" s="8">
        <f t="shared" ref="AJ20" si="24">SUM(E20:AI20)</f>
        <v>0</v>
      </c>
      <c r="AK20" s="9"/>
      <c r="AL20" s="13"/>
      <c r="AO20" s="709"/>
      <c r="AP20" s="710"/>
      <c r="AQ20" s="159" t="s">
        <v>42</v>
      </c>
      <c r="AR20" s="157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7"/>
      <c r="BW20" s="148">
        <f t="shared" ref="BW20" si="25">SUM(AR20:BV20)</f>
        <v>0</v>
      </c>
      <c r="BX20" s="149"/>
    </row>
    <row r="21" spans="2:76" s="12" customFormat="1" ht="18" customHeight="1" x14ac:dyDescent="0.15">
      <c r="B21" s="747"/>
      <c r="C21" s="748"/>
      <c r="D21" s="71" t="s">
        <v>43</v>
      </c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35"/>
      <c r="AK21" s="36">
        <f t="shared" ref="AK21" si="26">SUM(E21:AI21)</f>
        <v>0</v>
      </c>
      <c r="AL21" s="13"/>
      <c r="AO21" s="711"/>
      <c r="AP21" s="712"/>
      <c r="AQ21" s="150" t="s">
        <v>43</v>
      </c>
      <c r="AR21" s="151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3"/>
      <c r="BW21" s="154"/>
      <c r="BX21" s="155">
        <f t="shared" ref="BX21" si="27">SUM(AR21:BV21)</f>
        <v>0</v>
      </c>
    </row>
    <row r="22" spans="2:76" s="12" customFormat="1" ht="18" customHeight="1" x14ac:dyDescent="0.15">
      <c r="B22" s="745"/>
      <c r="C22" s="746"/>
      <c r="D22" s="70" t="s">
        <v>42</v>
      </c>
      <c r="E22" s="4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4"/>
      <c r="AJ22" s="8">
        <f t="shared" ref="AJ22" si="28">SUM(E22:AI22)</f>
        <v>0</v>
      </c>
      <c r="AK22" s="9"/>
      <c r="AL22" s="13"/>
      <c r="AO22" s="709"/>
      <c r="AP22" s="710"/>
      <c r="AQ22" s="156" t="s">
        <v>42</v>
      </c>
      <c r="AR22" s="157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7"/>
      <c r="BW22" s="148">
        <f t="shared" ref="BW22" si="29">SUM(AR22:BV22)</f>
        <v>0</v>
      </c>
      <c r="BX22" s="149"/>
    </row>
    <row r="23" spans="2:76" s="12" customFormat="1" ht="18" customHeight="1" x14ac:dyDescent="0.15">
      <c r="B23" s="747"/>
      <c r="C23" s="748"/>
      <c r="D23" s="71" t="s">
        <v>43</v>
      </c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7"/>
      <c r="AJ23" s="35"/>
      <c r="AK23" s="36">
        <f t="shared" ref="AK23" si="30">SUM(E23:AI23)</f>
        <v>0</v>
      </c>
      <c r="AL23" s="13"/>
      <c r="AO23" s="711"/>
      <c r="AP23" s="712"/>
      <c r="AQ23" s="150" t="s">
        <v>43</v>
      </c>
      <c r="AR23" s="151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3"/>
      <c r="BW23" s="154"/>
      <c r="BX23" s="155">
        <f t="shared" ref="BX23" si="31">SUM(AR23:BV23)</f>
        <v>0</v>
      </c>
    </row>
    <row r="24" spans="2:76" s="12" customFormat="1" ht="18" customHeight="1" x14ac:dyDescent="0.15">
      <c r="B24" s="745"/>
      <c r="C24" s="746"/>
      <c r="D24" s="70" t="s">
        <v>42</v>
      </c>
      <c r="E24" s="43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4"/>
      <c r="AJ24" s="8">
        <f t="shared" ref="AJ24" si="32">SUM(E24:AI24)</f>
        <v>0</v>
      </c>
      <c r="AK24" s="9"/>
      <c r="AL24" s="13"/>
      <c r="AO24" s="709"/>
      <c r="AP24" s="710"/>
      <c r="AQ24" s="156" t="s">
        <v>42</v>
      </c>
      <c r="AR24" s="157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7"/>
      <c r="BW24" s="148">
        <f t="shared" ref="BW24" si="33">SUM(AR24:BV24)</f>
        <v>0</v>
      </c>
      <c r="BX24" s="149"/>
    </row>
    <row r="25" spans="2:76" s="12" customFormat="1" ht="18" customHeight="1" x14ac:dyDescent="0.15">
      <c r="B25" s="747"/>
      <c r="C25" s="748"/>
      <c r="D25" s="71" t="s">
        <v>43</v>
      </c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7"/>
      <c r="AJ25" s="35"/>
      <c r="AK25" s="36">
        <f t="shared" ref="AK25" si="34">SUM(E25:AI25)</f>
        <v>0</v>
      </c>
      <c r="AL25" s="13"/>
      <c r="AO25" s="711"/>
      <c r="AP25" s="712"/>
      <c r="AQ25" s="150" t="s">
        <v>43</v>
      </c>
      <c r="AR25" s="151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3"/>
      <c r="BW25" s="154"/>
      <c r="BX25" s="155">
        <f t="shared" ref="BX25" si="35">SUM(AR25:BV25)</f>
        <v>0</v>
      </c>
    </row>
    <row r="26" spans="2:76" s="12" customFormat="1" ht="18" customHeight="1" x14ac:dyDescent="0.15">
      <c r="B26" s="745"/>
      <c r="C26" s="746"/>
      <c r="D26" s="70" t="s">
        <v>42</v>
      </c>
      <c r="E26" s="43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4"/>
      <c r="AJ26" s="8">
        <f t="shared" ref="AJ26" si="36">SUM(E26:AI26)</f>
        <v>0</v>
      </c>
      <c r="AK26" s="9"/>
      <c r="AL26" s="13"/>
      <c r="AO26" s="709"/>
      <c r="AP26" s="710"/>
      <c r="AQ26" s="156" t="s">
        <v>42</v>
      </c>
      <c r="AR26" s="157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7"/>
      <c r="BW26" s="148">
        <f t="shared" ref="BW26" si="37">SUM(AR26:BV26)</f>
        <v>0</v>
      </c>
      <c r="BX26" s="149"/>
    </row>
    <row r="27" spans="2:76" s="12" customFormat="1" ht="18" customHeight="1" thickBot="1" x14ac:dyDescent="0.2">
      <c r="B27" s="747"/>
      <c r="C27" s="748"/>
      <c r="D27" s="64" t="s">
        <v>43</v>
      </c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7"/>
      <c r="AJ27" s="35"/>
      <c r="AK27" s="36">
        <f t="shared" ref="AK27" si="38">SUM(E27:AI27)</f>
        <v>0</v>
      </c>
      <c r="AL27" s="13"/>
      <c r="AO27" s="778"/>
      <c r="AP27" s="779"/>
      <c r="AQ27" s="161" t="s">
        <v>43</v>
      </c>
      <c r="AR27" s="151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3"/>
      <c r="BW27" s="154"/>
      <c r="BX27" s="155">
        <f t="shared" ref="BX27" si="39">SUM(AR27:BV27)</f>
        <v>0</v>
      </c>
    </row>
    <row r="28" spans="2:76" ht="18" customHeight="1" x14ac:dyDescent="0.15">
      <c r="B28" s="772" t="s">
        <v>3</v>
      </c>
      <c r="C28" s="773"/>
      <c r="D28" s="65" t="s">
        <v>42</v>
      </c>
      <c r="E28" s="48">
        <f>E6+E8+E10+E12+E14+E16+E18+E20+E22+E24+E26</f>
        <v>0</v>
      </c>
      <c r="F28" s="48">
        <f t="shared" ref="F28:AI29" si="40">F6+F8+F10+F12+F14+F16+F18+F20+F22+F24+F26</f>
        <v>0</v>
      </c>
      <c r="G28" s="48">
        <f t="shared" si="40"/>
        <v>0</v>
      </c>
      <c r="H28" s="48">
        <f t="shared" si="40"/>
        <v>0</v>
      </c>
      <c r="I28" s="48">
        <f t="shared" si="40"/>
        <v>0</v>
      </c>
      <c r="J28" s="48">
        <f t="shared" si="40"/>
        <v>0</v>
      </c>
      <c r="K28" s="48">
        <f t="shared" si="40"/>
        <v>0</v>
      </c>
      <c r="L28" s="48">
        <f t="shared" si="40"/>
        <v>0</v>
      </c>
      <c r="M28" s="48">
        <f t="shared" si="40"/>
        <v>0</v>
      </c>
      <c r="N28" s="48">
        <f t="shared" si="40"/>
        <v>0</v>
      </c>
      <c r="O28" s="48">
        <f t="shared" si="40"/>
        <v>0</v>
      </c>
      <c r="P28" s="48">
        <f t="shared" si="40"/>
        <v>0</v>
      </c>
      <c r="Q28" s="48">
        <f t="shared" si="40"/>
        <v>0</v>
      </c>
      <c r="R28" s="48">
        <f t="shared" si="40"/>
        <v>0</v>
      </c>
      <c r="S28" s="48">
        <f t="shared" si="40"/>
        <v>0</v>
      </c>
      <c r="T28" s="48">
        <f t="shared" si="40"/>
        <v>0</v>
      </c>
      <c r="U28" s="48">
        <f t="shared" si="40"/>
        <v>0</v>
      </c>
      <c r="V28" s="48">
        <f t="shared" si="40"/>
        <v>0</v>
      </c>
      <c r="W28" s="48">
        <f t="shared" si="40"/>
        <v>0</v>
      </c>
      <c r="X28" s="48">
        <f t="shared" si="40"/>
        <v>0</v>
      </c>
      <c r="Y28" s="48">
        <f t="shared" si="40"/>
        <v>0</v>
      </c>
      <c r="Z28" s="48">
        <f t="shared" si="40"/>
        <v>0</v>
      </c>
      <c r="AA28" s="48">
        <f t="shared" si="40"/>
        <v>0</v>
      </c>
      <c r="AB28" s="48">
        <f t="shared" si="40"/>
        <v>0</v>
      </c>
      <c r="AC28" s="48">
        <f t="shared" si="40"/>
        <v>0</v>
      </c>
      <c r="AD28" s="48">
        <f t="shared" si="40"/>
        <v>0</v>
      </c>
      <c r="AE28" s="48">
        <f t="shared" si="40"/>
        <v>0</v>
      </c>
      <c r="AF28" s="48">
        <f t="shared" si="40"/>
        <v>0</v>
      </c>
      <c r="AG28" s="48">
        <f t="shared" si="40"/>
        <v>0</v>
      </c>
      <c r="AH28" s="48">
        <f t="shared" si="40"/>
        <v>0</v>
      </c>
      <c r="AI28" s="48">
        <f t="shared" si="40"/>
        <v>0</v>
      </c>
      <c r="AJ28" s="38">
        <f>SUM(E28:AI28)</f>
        <v>0</v>
      </c>
      <c r="AK28" s="39"/>
      <c r="AO28" s="713" t="s">
        <v>3</v>
      </c>
      <c r="AP28" s="714"/>
      <c r="AQ28" s="142" t="s">
        <v>42</v>
      </c>
      <c r="AR28" s="162">
        <f>AR6+AR8+AR10+AR12+AR14+AR16+AR18+AR20+AR22+AR24+AR26</f>
        <v>0</v>
      </c>
      <c r="AS28" s="162">
        <f t="shared" ref="AS28:BV29" si="41">AS6+AS8+AS10+AS12+AS14+AS16+AS18+AS20+AS22+AS24+AS26</f>
        <v>0</v>
      </c>
      <c r="AT28" s="162">
        <f t="shared" si="41"/>
        <v>0</v>
      </c>
      <c r="AU28" s="162">
        <f t="shared" si="41"/>
        <v>0</v>
      </c>
      <c r="AV28" s="162">
        <f t="shared" si="41"/>
        <v>0</v>
      </c>
      <c r="AW28" s="162">
        <f t="shared" si="41"/>
        <v>0</v>
      </c>
      <c r="AX28" s="162">
        <f t="shared" si="41"/>
        <v>0</v>
      </c>
      <c r="AY28" s="162">
        <f t="shared" si="41"/>
        <v>0</v>
      </c>
      <c r="AZ28" s="162">
        <f t="shared" si="41"/>
        <v>0</v>
      </c>
      <c r="BA28" s="162">
        <f t="shared" si="41"/>
        <v>0</v>
      </c>
      <c r="BB28" s="162">
        <f t="shared" si="41"/>
        <v>0</v>
      </c>
      <c r="BC28" s="162">
        <f t="shared" si="41"/>
        <v>0</v>
      </c>
      <c r="BD28" s="162">
        <f t="shared" si="41"/>
        <v>0</v>
      </c>
      <c r="BE28" s="162">
        <f t="shared" si="41"/>
        <v>0</v>
      </c>
      <c r="BF28" s="162">
        <f t="shared" si="41"/>
        <v>0</v>
      </c>
      <c r="BG28" s="162">
        <f t="shared" si="41"/>
        <v>0</v>
      </c>
      <c r="BH28" s="162">
        <f t="shared" si="41"/>
        <v>0</v>
      </c>
      <c r="BI28" s="162">
        <f t="shared" si="41"/>
        <v>0</v>
      </c>
      <c r="BJ28" s="162">
        <f t="shared" si="41"/>
        <v>0</v>
      </c>
      <c r="BK28" s="162">
        <f t="shared" si="41"/>
        <v>0</v>
      </c>
      <c r="BL28" s="162">
        <f t="shared" si="41"/>
        <v>0</v>
      </c>
      <c r="BM28" s="162">
        <f t="shared" si="41"/>
        <v>0</v>
      </c>
      <c r="BN28" s="162">
        <f t="shared" si="41"/>
        <v>0</v>
      </c>
      <c r="BO28" s="162">
        <f t="shared" si="41"/>
        <v>0</v>
      </c>
      <c r="BP28" s="162">
        <f t="shared" si="41"/>
        <v>0</v>
      </c>
      <c r="BQ28" s="162">
        <f t="shared" si="41"/>
        <v>0</v>
      </c>
      <c r="BR28" s="162">
        <f t="shared" si="41"/>
        <v>0</v>
      </c>
      <c r="BS28" s="162">
        <f t="shared" si="41"/>
        <v>0</v>
      </c>
      <c r="BT28" s="162">
        <f t="shared" si="41"/>
        <v>0</v>
      </c>
      <c r="BU28" s="162">
        <f t="shared" si="41"/>
        <v>0</v>
      </c>
      <c r="BV28" s="162">
        <f t="shared" si="41"/>
        <v>0</v>
      </c>
      <c r="BW28" s="163">
        <f>SUM(AR28:BV28)</f>
        <v>0</v>
      </c>
      <c r="BX28" s="164"/>
    </row>
    <row r="29" spans="2:76" ht="18" customHeight="1" thickBot="1" x14ac:dyDescent="0.2">
      <c r="B29" s="774"/>
      <c r="C29" s="775"/>
      <c r="D29" s="68" t="s">
        <v>43</v>
      </c>
      <c r="E29" s="69">
        <f>E7+E9+E11+E13+E15+E17+E19+E21+E23+E25+E27</f>
        <v>0</v>
      </c>
      <c r="F29" s="40">
        <f t="shared" si="40"/>
        <v>0</v>
      </c>
      <c r="G29" s="40">
        <f t="shared" si="40"/>
        <v>0</v>
      </c>
      <c r="H29" s="40">
        <f t="shared" si="40"/>
        <v>0</v>
      </c>
      <c r="I29" s="40">
        <f t="shared" si="40"/>
        <v>0</v>
      </c>
      <c r="J29" s="40">
        <f t="shared" si="40"/>
        <v>0</v>
      </c>
      <c r="K29" s="40">
        <f t="shared" si="40"/>
        <v>0</v>
      </c>
      <c r="L29" s="40">
        <f t="shared" si="40"/>
        <v>0</v>
      </c>
      <c r="M29" s="40">
        <f t="shared" si="40"/>
        <v>0</v>
      </c>
      <c r="N29" s="40">
        <f t="shared" si="40"/>
        <v>0</v>
      </c>
      <c r="O29" s="40">
        <f t="shared" si="40"/>
        <v>0</v>
      </c>
      <c r="P29" s="40">
        <f t="shared" si="40"/>
        <v>0</v>
      </c>
      <c r="Q29" s="40">
        <f t="shared" si="40"/>
        <v>0</v>
      </c>
      <c r="R29" s="40">
        <f t="shared" si="40"/>
        <v>0</v>
      </c>
      <c r="S29" s="40">
        <f t="shared" si="40"/>
        <v>0</v>
      </c>
      <c r="T29" s="40">
        <f t="shared" si="40"/>
        <v>0</v>
      </c>
      <c r="U29" s="40">
        <f t="shared" si="40"/>
        <v>0</v>
      </c>
      <c r="V29" s="40">
        <f t="shared" si="40"/>
        <v>0</v>
      </c>
      <c r="W29" s="40">
        <f t="shared" si="40"/>
        <v>0</v>
      </c>
      <c r="X29" s="40">
        <f t="shared" si="40"/>
        <v>0</v>
      </c>
      <c r="Y29" s="40">
        <f t="shared" si="40"/>
        <v>0</v>
      </c>
      <c r="Z29" s="40">
        <f t="shared" si="40"/>
        <v>0</v>
      </c>
      <c r="AA29" s="40">
        <f t="shared" si="40"/>
        <v>0</v>
      </c>
      <c r="AB29" s="40">
        <f t="shared" si="40"/>
        <v>0</v>
      </c>
      <c r="AC29" s="40">
        <f t="shared" si="40"/>
        <v>0</v>
      </c>
      <c r="AD29" s="40">
        <f t="shared" si="40"/>
        <v>0</v>
      </c>
      <c r="AE29" s="40">
        <f t="shared" si="40"/>
        <v>0</v>
      </c>
      <c r="AF29" s="40">
        <f t="shared" si="40"/>
        <v>0</v>
      </c>
      <c r="AG29" s="40">
        <f t="shared" si="40"/>
        <v>0</v>
      </c>
      <c r="AH29" s="40">
        <f t="shared" si="40"/>
        <v>0</v>
      </c>
      <c r="AI29" s="40">
        <f t="shared" si="40"/>
        <v>0</v>
      </c>
      <c r="AJ29" s="41"/>
      <c r="AK29" s="37">
        <f>SUM(E29:AJ29)</f>
        <v>0</v>
      </c>
      <c r="AM29" s="6"/>
      <c r="AO29" s="715"/>
      <c r="AP29" s="716"/>
      <c r="AQ29" s="165" t="s">
        <v>43</v>
      </c>
      <c r="AR29" s="166">
        <f>AR7+AR9+AR11+AR13+AR15+AR17+AR19+AR21+AR23+AR25+AR27</f>
        <v>0</v>
      </c>
      <c r="AS29" s="167">
        <f t="shared" si="41"/>
        <v>0</v>
      </c>
      <c r="AT29" s="167">
        <f t="shared" si="41"/>
        <v>0</v>
      </c>
      <c r="AU29" s="167">
        <f t="shared" si="41"/>
        <v>0</v>
      </c>
      <c r="AV29" s="167">
        <f t="shared" si="41"/>
        <v>0</v>
      </c>
      <c r="AW29" s="167">
        <f t="shared" si="41"/>
        <v>0</v>
      </c>
      <c r="AX29" s="167">
        <f t="shared" si="41"/>
        <v>0</v>
      </c>
      <c r="AY29" s="167">
        <f t="shared" si="41"/>
        <v>0</v>
      </c>
      <c r="AZ29" s="167">
        <f t="shared" si="41"/>
        <v>0</v>
      </c>
      <c r="BA29" s="167">
        <f t="shared" si="41"/>
        <v>0</v>
      </c>
      <c r="BB29" s="167">
        <f t="shared" si="41"/>
        <v>0</v>
      </c>
      <c r="BC29" s="167">
        <f t="shared" si="41"/>
        <v>0</v>
      </c>
      <c r="BD29" s="167">
        <f t="shared" si="41"/>
        <v>0</v>
      </c>
      <c r="BE29" s="167">
        <f t="shared" si="41"/>
        <v>0</v>
      </c>
      <c r="BF29" s="167">
        <f t="shared" si="41"/>
        <v>0</v>
      </c>
      <c r="BG29" s="167">
        <f t="shared" si="41"/>
        <v>0</v>
      </c>
      <c r="BH29" s="167">
        <f t="shared" si="41"/>
        <v>0</v>
      </c>
      <c r="BI29" s="167">
        <f t="shared" si="41"/>
        <v>0</v>
      </c>
      <c r="BJ29" s="167">
        <f t="shared" si="41"/>
        <v>0</v>
      </c>
      <c r="BK29" s="167">
        <f t="shared" si="41"/>
        <v>0</v>
      </c>
      <c r="BL29" s="167">
        <f t="shared" si="41"/>
        <v>0</v>
      </c>
      <c r="BM29" s="167">
        <f t="shared" si="41"/>
        <v>0</v>
      </c>
      <c r="BN29" s="167">
        <f t="shared" si="41"/>
        <v>0</v>
      </c>
      <c r="BO29" s="167">
        <f t="shared" si="41"/>
        <v>0</v>
      </c>
      <c r="BP29" s="167">
        <f t="shared" si="41"/>
        <v>0</v>
      </c>
      <c r="BQ29" s="167">
        <f t="shared" si="41"/>
        <v>0</v>
      </c>
      <c r="BR29" s="167">
        <f t="shared" si="41"/>
        <v>0</v>
      </c>
      <c r="BS29" s="167">
        <f t="shared" si="41"/>
        <v>0</v>
      </c>
      <c r="BT29" s="167">
        <f t="shared" si="41"/>
        <v>0</v>
      </c>
      <c r="BU29" s="167">
        <f t="shared" si="41"/>
        <v>0</v>
      </c>
      <c r="BV29" s="167">
        <f t="shared" si="41"/>
        <v>0</v>
      </c>
      <c r="BW29" s="168"/>
      <c r="BX29" s="169">
        <f>SUM(AR29:BW29)</f>
        <v>0</v>
      </c>
    </row>
    <row r="30" spans="2:76" x14ac:dyDescent="0.15">
      <c r="D30" s="67"/>
      <c r="AQ30" s="171"/>
    </row>
    <row r="31" spans="2:76" x14ac:dyDescent="0.15">
      <c r="B31" s="6"/>
      <c r="AL31" s="3"/>
      <c r="AO31" s="172"/>
    </row>
    <row r="32" spans="2:76" x14ac:dyDescent="0.15">
      <c r="AL32" s="3"/>
    </row>
    <row r="33" spans="2:76" x14ac:dyDescent="0.15">
      <c r="AL33" s="3"/>
    </row>
    <row r="34" spans="2:76" x14ac:dyDescent="0.15">
      <c r="AL34" s="3"/>
    </row>
    <row r="35" spans="2:76" x14ac:dyDescent="0.15">
      <c r="AL35" s="3"/>
    </row>
    <row r="36" spans="2:76" x14ac:dyDescent="0.15">
      <c r="AL36" s="3"/>
    </row>
    <row r="37" spans="2:76" x14ac:dyDescent="0.15">
      <c r="AL37" s="3"/>
    </row>
    <row r="38" spans="2:76" x14ac:dyDescent="0.15">
      <c r="AL38" s="3"/>
    </row>
    <row r="39" spans="2:76" x14ac:dyDescent="0.15">
      <c r="AL39" s="3"/>
    </row>
    <row r="40" spans="2:76" s="11" customFormat="1" x14ac:dyDescent="0.15">
      <c r="B40" s="3"/>
      <c r="C40" s="3"/>
      <c r="D40" s="3"/>
      <c r="E40" s="3"/>
      <c r="F40" s="3"/>
      <c r="G40" s="3"/>
      <c r="H40" s="3"/>
      <c r="I40" s="3"/>
      <c r="AO40" s="170"/>
      <c r="AP40" s="170"/>
      <c r="AQ40" s="170"/>
      <c r="AR40" s="170"/>
      <c r="AS40" s="170"/>
      <c r="AT40" s="170"/>
      <c r="AU40" s="170"/>
      <c r="AV40" s="170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</row>
    <row r="41" spans="2:76" s="11" customFormat="1" x14ac:dyDescent="0.15">
      <c r="B41" s="3"/>
      <c r="C41" s="3"/>
      <c r="D41" s="3"/>
      <c r="E41" s="3"/>
      <c r="F41" s="3"/>
      <c r="G41" s="3"/>
      <c r="H41" s="3"/>
      <c r="I41" s="3"/>
      <c r="AO41" s="170"/>
      <c r="AP41" s="170"/>
      <c r="AQ41" s="170"/>
      <c r="AR41" s="170"/>
      <c r="AS41" s="170"/>
      <c r="AT41" s="170"/>
      <c r="AU41" s="170"/>
      <c r="AV41" s="170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</row>
    <row r="42" spans="2:76" s="11" customFormat="1" x14ac:dyDescent="0.15">
      <c r="B42" s="3"/>
      <c r="C42" s="3"/>
      <c r="D42" s="3"/>
      <c r="E42" s="3"/>
      <c r="F42" s="3"/>
      <c r="G42" s="3"/>
      <c r="H42" s="3"/>
      <c r="I42" s="3"/>
      <c r="AO42" s="170"/>
      <c r="AP42" s="170"/>
      <c r="AQ42" s="170"/>
      <c r="AR42" s="170"/>
      <c r="AS42" s="170"/>
      <c r="AT42" s="170"/>
      <c r="AU42" s="170"/>
      <c r="AV42" s="170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</row>
    <row r="43" spans="2:76" s="11" customFormat="1" x14ac:dyDescent="0.15">
      <c r="B43" s="3"/>
      <c r="C43" s="3"/>
      <c r="D43" s="3"/>
      <c r="E43" s="3"/>
      <c r="F43" s="3"/>
      <c r="G43" s="3"/>
      <c r="H43" s="3"/>
      <c r="I43" s="3"/>
      <c r="AO43" s="170"/>
      <c r="AP43" s="170"/>
      <c r="AQ43" s="170"/>
      <c r="AR43" s="170"/>
      <c r="AS43" s="170"/>
      <c r="AT43" s="170"/>
      <c r="AU43" s="170"/>
      <c r="AV43" s="170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</row>
    <row r="44" spans="2:76" s="11" customFormat="1" x14ac:dyDescent="0.15">
      <c r="B44" s="3"/>
      <c r="C44" s="3"/>
      <c r="D44" s="3"/>
      <c r="E44" s="3"/>
      <c r="F44" s="3"/>
      <c r="G44" s="3"/>
      <c r="H44" s="3"/>
      <c r="I44" s="3"/>
      <c r="AO44" s="170"/>
      <c r="AP44" s="170"/>
      <c r="AQ44" s="170"/>
      <c r="AR44" s="170"/>
      <c r="AS44" s="170"/>
      <c r="AT44" s="170"/>
      <c r="AU44" s="170"/>
      <c r="AV44" s="170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</row>
    <row r="45" spans="2:76" s="11" customFormat="1" x14ac:dyDescent="0.15">
      <c r="B45" s="3"/>
      <c r="C45" s="3"/>
      <c r="D45" s="3"/>
      <c r="E45" s="3"/>
      <c r="F45" s="3"/>
      <c r="G45" s="3"/>
      <c r="H45" s="3"/>
      <c r="I45" s="3"/>
      <c r="AO45" s="170"/>
      <c r="AP45" s="170"/>
      <c r="AQ45" s="170"/>
      <c r="AR45" s="170"/>
      <c r="AS45" s="170"/>
      <c r="AT45" s="170"/>
      <c r="AU45" s="170"/>
      <c r="AV45" s="170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</row>
    <row r="46" spans="2:76" s="11" customFormat="1" x14ac:dyDescent="0.15">
      <c r="B46" s="3"/>
      <c r="C46" s="3"/>
      <c r="D46" s="3"/>
      <c r="E46" s="3"/>
      <c r="F46" s="3"/>
      <c r="G46" s="3"/>
      <c r="H46" s="3"/>
      <c r="I46" s="3"/>
      <c r="AO46" s="170"/>
      <c r="AP46" s="170"/>
      <c r="AQ46" s="170"/>
      <c r="AR46" s="170"/>
      <c r="AS46" s="170"/>
      <c r="AT46" s="170"/>
      <c r="AU46" s="170"/>
      <c r="AV46" s="170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</row>
    <row r="47" spans="2:76" s="11" customFormat="1" x14ac:dyDescent="0.15">
      <c r="B47" s="3"/>
      <c r="C47" s="3"/>
      <c r="D47" s="3"/>
      <c r="E47" s="3"/>
      <c r="F47" s="3"/>
      <c r="G47" s="3"/>
      <c r="H47" s="3"/>
      <c r="I47" s="3"/>
      <c r="AO47" s="170"/>
      <c r="AP47" s="170"/>
      <c r="AQ47" s="170"/>
      <c r="AR47" s="170"/>
      <c r="AS47" s="170"/>
      <c r="AT47" s="170"/>
      <c r="AU47" s="170"/>
      <c r="AV47" s="170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</row>
    <row r="48" spans="2:76" x14ac:dyDescent="0.15">
      <c r="AL48" s="3"/>
    </row>
    <row r="49" spans="2:76" x14ac:dyDescent="0.15">
      <c r="AL49" s="3"/>
    </row>
    <row r="50" spans="2:76" x14ac:dyDescent="0.15">
      <c r="AL50" s="3"/>
    </row>
    <row r="51" spans="2:76" x14ac:dyDescent="0.15">
      <c r="AL51" s="3"/>
    </row>
    <row r="52" spans="2:76" x14ac:dyDescent="0.15">
      <c r="AL52" s="3"/>
    </row>
    <row r="53" spans="2:76" x14ac:dyDescent="0.15">
      <c r="AL53" s="3"/>
    </row>
    <row r="54" spans="2:76" x14ac:dyDescent="0.15">
      <c r="AL54" s="3"/>
    </row>
    <row r="55" spans="2:76" x14ac:dyDescent="0.15">
      <c r="AL55" s="3"/>
    </row>
    <row r="56" spans="2:76" s="11" customFormat="1" x14ac:dyDescent="0.15">
      <c r="B56" s="3"/>
      <c r="C56" s="3"/>
      <c r="D56" s="3"/>
      <c r="E56" s="3"/>
      <c r="F56" s="3"/>
      <c r="G56" s="3"/>
      <c r="H56" s="3"/>
      <c r="I56" s="3"/>
      <c r="AO56" s="170"/>
      <c r="AP56" s="170"/>
      <c r="AQ56" s="170"/>
      <c r="AR56" s="170"/>
      <c r="AS56" s="170"/>
      <c r="AT56" s="170"/>
      <c r="AU56" s="170"/>
      <c r="AV56" s="170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</row>
    <row r="57" spans="2:76" s="11" customFormat="1" x14ac:dyDescent="0.15">
      <c r="B57" s="3"/>
      <c r="C57" s="3"/>
      <c r="D57" s="3"/>
      <c r="E57" s="3"/>
      <c r="F57" s="3"/>
      <c r="G57" s="3"/>
      <c r="H57" s="3"/>
      <c r="I57" s="3"/>
      <c r="AO57" s="170"/>
      <c r="AP57" s="170"/>
      <c r="AQ57" s="170"/>
      <c r="AR57" s="170"/>
      <c r="AS57" s="170"/>
      <c r="AT57" s="170"/>
      <c r="AU57" s="170"/>
      <c r="AV57" s="170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</row>
    <row r="58" spans="2:76" s="11" customFormat="1" x14ac:dyDescent="0.15">
      <c r="B58" s="3"/>
      <c r="C58" s="3"/>
      <c r="D58" s="3"/>
      <c r="E58" s="3"/>
      <c r="F58" s="3"/>
      <c r="G58" s="3"/>
      <c r="H58" s="3"/>
      <c r="I58" s="3"/>
      <c r="AO58" s="170"/>
      <c r="AP58" s="170"/>
      <c r="AQ58" s="170"/>
      <c r="AR58" s="170"/>
      <c r="AS58" s="170"/>
      <c r="AT58" s="170"/>
      <c r="AU58" s="170"/>
      <c r="AV58" s="170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</row>
    <row r="59" spans="2:76" s="11" customFormat="1" x14ac:dyDescent="0.15">
      <c r="B59" s="3"/>
      <c r="C59" s="3"/>
      <c r="D59" s="3"/>
      <c r="E59" s="3"/>
      <c r="F59" s="3"/>
      <c r="G59" s="3"/>
      <c r="H59" s="3"/>
      <c r="I59" s="3"/>
      <c r="AO59" s="170"/>
      <c r="AP59" s="170"/>
      <c r="AQ59" s="170"/>
      <c r="AR59" s="170"/>
      <c r="AS59" s="170"/>
      <c r="AT59" s="170"/>
      <c r="AU59" s="170"/>
      <c r="AV59" s="170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</row>
    <row r="60" spans="2:76" s="11" customFormat="1" x14ac:dyDescent="0.15">
      <c r="B60" s="3"/>
      <c r="C60" s="3"/>
      <c r="D60" s="3"/>
      <c r="E60" s="3"/>
      <c r="F60" s="3"/>
      <c r="G60" s="3"/>
      <c r="H60" s="3"/>
      <c r="I60" s="3"/>
      <c r="AO60" s="170"/>
      <c r="AP60" s="170"/>
      <c r="AQ60" s="170"/>
      <c r="AR60" s="170"/>
      <c r="AS60" s="170"/>
      <c r="AT60" s="170"/>
      <c r="AU60" s="170"/>
      <c r="AV60" s="170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</row>
    <row r="61" spans="2:76" s="11" customFormat="1" x14ac:dyDescent="0.15">
      <c r="B61" s="3"/>
      <c r="C61" s="3"/>
      <c r="D61" s="3"/>
      <c r="E61" s="3"/>
      <c r="F61" s="3"/>
      <c r="G61" s="3"/>
      <c r="H61" s="3"/>
      <c r="I61" s="3"/>
      <c r="AO61" s="170"/>
      <c r="AP61" s="170"/>
      <c r="AQ61" s="170"/>
      <c r="AR61" s="170"/>
      <c r="AS61" s="170"/>
      <c r="AT61" s="170"/>
      <c r="AU61" s="170"/>
      <c r="AV61" s="170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</row>
    <row r="62" spans="2:76" s="11" customFormat="1" x14ac:dyDescent="0.15">
      <c r="B62" s="3"/>
      <c r="C62" s="3"/>
      <c r="D62" s="3"/>
      <c r="E62" s="3"/>
      <c r="F62" s="3"/>
      <c r="G62" s="3"/>
      <c r="H62" s="3"/>
      <c r="I62" s="3"/>
      <c r="AO62" s="170"/>
      <c r="AP62" s="170"/>
      <c r="AQ62" s="170"/>
      <c r="AR62" s="170"/>
      <c r="AS62" s="170"/>
      <c r="AT62" s="170"/>
      <c r="AU62" s="170"/>
      <c r="AV62" s="170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</row>
    <row r="63" spans="2:76" s="11" customFormat="1" x14ac:dyDescent="0.15">
      <c r="B63" s="3"/>
      <c r="C63" s="3"/>
      <c r="D63" s="3"/>
      <c r="E63" s="3"/>
      <c r="F63" s="3"/>
      <c r="G63" s="3"/>
      <c r="H63" s="3"/>
      <c r="I63" s="3"/>
      <c r="AO63" s="170"/>
      <c r="AP63" s="170"/>
      <c r="AQ63" s="170"/>
      <c r="AR63" s="170"/>
      <c r="AS63" s="170"/>
      <c r="AT63" s="170"/>
      <c r="AU63" s="170"/>
      <c r="AV63" s="170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</row>
    <row r="64" spans="2:76" s="11" customFormat="1" x14ac:dyDescent="0.15">
      <c r="B64" s="3"/>
      <c r="C64" s="3"/>
      <c r="D64" s="3"/>
      <c r="E64" s="3"/>
      <c r="F64" s="3"/>
      <c r="G64" s="3"/>
      <c r="H64" s="3"/>
      <c r="I64" s="3"/>
      <c r="AO64" s="170"/>
      <c r="AP64" s="170"/>
      <c r="AQ64" s="170"/>
      <c r="AR64" s="170"/>
      <c r="AS64" s="170"/>
      <c r="AT64" s="170"/>
      <c r="AU64" s="170"/>
      <c r="AV64" s="170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</row>
    <row r="65" spans="38:38" x14ac:dyDescent="0.15">
      <c r="AL65" s="3"/>
    </row>
    <row r="66" spans="38:38" x14ac:dyDescent="0.15">
      <c r="AL66" s="3"/>
    </row>
    <row r="67" spans="38:38" x14ac:dyDescent="0.15">
      <c r="AL67" s="3"/>
    </row>
  </sheetData>
  <sheetProtection selectLockedCells="1"/>
  <mergeCells count="49">
    <mergeCell ref="BJ2:BL2"/>
    <mergeCell ref="BM2:BO2"/>
    <mergeCell ref="BQ2:BX2"/>
    <mergeCell ref="AO3:AQ5"/>
    <mergeCell ref="AR3:BB3"/>
    <mergeCell ref="BC3:BV3"/>
    <mergeCell ref="BW3:BX3"/>
    <mergeCell ref="AP2:AQ2"/>
    <mergeCell ref="AR2:AT2"/>
    <mergeCell ref="AU2:BA2"/>
    <mergeCell ref="BC2:BE2"/>
    <mergeCell ref="BF2:BH2"/>
    <mergeCell ref="Z2:AB2"/>
    <mergeCell ref="AD2:AK2"/>
    <mergeCell ref="B3:D5"/>
    <mergeCell ref="E3:O3"/>
    <mergeCell ref="P3:AI3"/>
    <mergeCell ref="AJ3:AK3"/>
    <mergeCell ref="C2:D2"/>
    <mergeCell ref="E2:G2"/>
    <mergeCell ref="H2:N2"/>
    <mergeCell ref="P2:R2"/>
    <mergeCell ref="S2:U2"/>
    <mergeCell ref="W2:Y2"/>
    <mergeCell ref="B28:C29"/>
    <mergeCell ref="B6:C7"/>
    <mergeCell ref="B8:C9"/>
    <mergeCell ref="B10:C11"/>
    <mergeCell ref="B12:C13"/>
    <mergeCell ref="B14:C15"/>
    <mergeCell ref="B16:C17"/>
    <mergeCell ref="B18:C19"/>
    <mergeCell ref="B20:C21"/>
    <mergeCell ref="B22:C23"/>
    <mergeCell ref="B24:C25"/>
    <mergeCell ref="B26:C27"/>
    <mergeCell ref="AM6:AM18"/>
    <mergeCell ref="AO28:AP29"/>
    <mergeCell ref="AO6:AP7"/>
    <mergeCell ref="AO8:AP9"/>
    <mergeCell ref="AO10:AP11"/>
    <mergeCell ref="AO12:AP13"/>
    <mergeCell ref="AO14:AP15"/>
    <mergeCell ref="AO16:AP17"/>
    <mergeCell ref="AO18:AP19"/>
    <mergeCell ref="AO20:AP21"/>
    <mergeCell ref="AO22:AP23"/>
    <mergeCell ref="AO24:AP25"/>
    <mergeCell ref="AO26:AP27"/>
  </mergeCells>
  <phoneticPr fontId="3"/>
  <dataValidations count="3">
    <dataValidation type="list" allowBlank="1" showInputMessage="1" showErrorMessage="1" sqref="E3:AI3 AR3:BV3" xr:uid="{A36590F9-D55B-4472-A4B0-140E5C51F781}">
      <formula1>"1月,2月,3月,4月,5月,6月,7月,8月,9月,10月,11月,12月"</formula1>
    </dataValidation>
    <dataValidation type="list" allowBlank="1" showInputMessage="1" showErrorMessage="1" sqref="Z2 BM2" xr:uid="{FB4F6591-B890-4F17-AB43-9B79B9760957}">
      <formula1>"1月20日,2月20日,3月20日,4月20日,5月20日,6月20日,7月20日,8月20日,9月20日,10月20日,11月20日,12月20日"</formula1>
    </dataValidation>
    <dataValidation type="list" allowBlank="1" showInputMessage="1" showErrorMessage="1" sqref="S2 BF2" xr:uid="{C7A02A91-A158-4A02-910F-FABFC5E3B811}">
      <formula1>"1月21日,2月21日,3月21日,4月21日,5月21日,6月21日,7月21日,8月21日,9月21日,10月21日,11月21日,12月21日"</formula1>
    </dataValidation>
  </dataValidations>
  <printOptions horizontalCentered="1" verticalCentered="1"/>
  <pageMargins left="0" right="0" top="0.39370078740157483" bottom="0" header="0.19685039370078741" footer="0"/>
  <pageSetup paperSize="9" orientation="landscape" r:id="rId1"/>
  <headerFooter alignWithMargins="0">
    <oddHeader xml:space="preserve">&amp;R&amp;9
</oddHeader>
    <oddFooter>&amp;C薩　摩　建　設　株　式　会　社</oddFooter>
  </headerFooter>
  <rowBreaks count="1" manualBreakCount="1">
    <brk id="29" min="1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入力ステップ</vt:lpstr>
      <vt:lpstr>請求書（控）</vt:lpstr>
      <vt:lpstr>請求書（正）</vt:lpstr>
      <vt:lpstr>作業内容入力シート 【鳶工用】</vt:lpstr>
      <vt:lpstr>作業内容入力シート 【土工用】</vt:lpstr>
      <vt:lpstr>'作業内容入力シート 【土工用】'!Print_Area</vt:lpstr>
      <vt:lpstr>'作業内容入力シート 【鳶工用】'!Print_Area</vt:lpstr>
      <vt:lpstr>'請求書（控）'!Print_Area</vt:lpstr>
      <vt:lpstr>'請求書（正）'!Print_Area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2023-09-29T07:14:04Z</cp:lastPrinted>
  <dcterms:created xsi:type="dcterms:W3CDTF">2019-11-05T00:22:20Z</dcterms:created>
  <dcterms:modified xsi:type="dcterms:W3CDTF">2023-09-29T08:24:20Z</dcterms:modified>
</cp:coreProperties>
</file>